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11448" activeTab="0"/>
  </bookViews>
  <sheets>
    <sheet name="2013-14 Capital Allocations" sheetId="1" r:id="rId1"/>
  </sheets>
  <definedNames>
    <definedName name="_xlnm.Print_Area" localSheetId="0">'2013-14 Capital Allocations'!$A$10:$H$224</definedName>
  </definedNames>
  <calcPr fullCalcOnLoad="1"/>
</workbook>
</file>

<file path=xl/sharedStrings.xml><?xml version="1.0" encoding="utf-8"?>
<sst xmlns="http://schemas.openxmlformats.org/spreadsheetml/2006/main" count="316" uniqueCount="207">
  <si>
    <t>VA</t>
  </si>
  <si>
    <t>TOTALS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</si>
  <si>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</si>
  <si>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</si>
  <si>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</si>
  <si>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</si>
  <si>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</si>
  <si>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</si>
  <si>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</si>
  <si>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</si>
  <si>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</si>
  <si>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</si>
  <si>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</si>
  <si>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</si>
  <si>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</si>
  <si>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</si>
  <si>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</si>
  <si>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</si>
  <si>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</si>
  <si>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</si>
  <si>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</si>
  <si>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</si>
  <si>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</si>
  <si>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</si>
  <si>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</si>
  <si>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</si>
  <si>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</si>
  <si>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</si>
  <si>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</si>
  <si>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</si>
  <si>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</si>
  <si>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</si>
  <si>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</si>
  <si>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</si>
  <si>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</si>
  <si>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</si>
  <si>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</si>
  <si>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</si>
  <si>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</si>
  <si>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</si>
  <si>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</si>
  <si>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</si>
  <si>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</si>
  <si>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</si>
  <si>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</si>
  <si>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</si>
  <si>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</si>
  <si>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</si>
  <si>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</si>
  <si>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</si>
  <si>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</si>
  <si>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</si>
  <si>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</si>
  <si>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</si>
  <si>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</si>
  <si>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</si>
  <si>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</si>
  <si>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</si>
  <si>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</si>
  <si>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</si>
  <si>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</si>
  <si>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</si>
  <si>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</si>
  <si>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</si>
  <si>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</si>
  <si>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</si>
  <si>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</si>
  <si>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</si>
  <si>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</si>
  <si>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</si>
  <si>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</si>
  <si>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</si>
  <si>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</si>
  <si>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</si>
  <si>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</si>
  <si>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</si>
  <si>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</si>
  <si>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</si>
  <si>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</si>
  <si>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</si>
  <si>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</si>
  <si>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</si>
  <si>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Central 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</si>
  <si>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</si>
  <si>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</si>
  <si>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</si>
  <si>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</si>
  <si>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</si>
  <si>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</si>
  <si>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</si>
  <si>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</si>
  <si>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</si>
  <si>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</si>
  <si>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</si>
  <si>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</si>
  <si>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</si>
  <si>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</si>
  <si>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</si>
  <si>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</si>
  <si>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</si>
  <si>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</si>
  <si>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</si>
  <si>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</si>
  <si>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</si>
  <si>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</si>
  <si>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</si>
  <si>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</si>
  <si>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</si>
  <si>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</si>
  <si>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</si>
  <si>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</si>
  <si>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</si>
  <si>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</si>
  <si>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</si>
  <si>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</si>
  <si>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</si>
  <si>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</si>
  <si>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</si>
  <si>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</si>
  <si>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</si>
  <si>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</si>
  <si>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</si>
  <si>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</si>
  <si>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</si>
  <si>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</si>
  <si>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</si>
  <si>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</si>
  <si>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</si>
  <si>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</si>
  <si>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</si>
  <si>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</si>
  <si>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</si>
  <si>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</si>
  <si>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</si>
  <si>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</si>
  <si>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</si>
  <si>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</si>
  <si>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</si>
  <si>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</si>
  <si>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</si>
  <si>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</si>
  <si>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</si>
  <si>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</si>
  <si>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</si>
  <si>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</si>
  <si>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</si>
  <si>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</si>
  <si>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</si>
  <si>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</si>
  <si>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</si>
  <si>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</si>
  <si>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</si>
  <si>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</si>
  <si>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</si>
  <si>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</si>
  <si>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</si>
  <si>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</si>
  <si>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</si>
  <si>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</si>
  <si>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</si>
  <si>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</si>
  <si>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</si>
  <si>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</si>
  <si>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</si>
  <si>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</si>
  <si>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CTCs</t>
  </si>
  <si>
    <t>Academies</t>
  </si>
  <si>
    <t>NMSSs</t>
  </si>
  <si>
    <t>Total Maintenance</t>
  </si>
  <si>
    <t>£2m for Sure Start Centres included in LA maintained pot</t>
  </si>
  <si>
    <t/>
  </si>
  <si>
    <t>Sixth Form Colleges</t>
  </si>
  <si>
    <t xml:space="preserve">Academies </t>
  </si>
  <si>
    <t xml:space="preserve">Sixth Form Colleges </t>
  </si>
  <si>
    <t xml:space="preserve">LA </t>
  </si>
  <si>
    <t>LA</t>
  </si>
  <si>
    <t xml:space="preserve">Total DFC </t>
  </si>
  <si>
    <t>Notes:</t>
  </si>
  <si>
    <t>LA DFC</t>
  </si>
  <si>
    <t>VA DFC</t>
  </si>
  <si>
    <t>Other allocations</t>
  </si>
  <si>
    <t>LA and VA allocations</t>
  </si>
  <si>
    <t xml:space="preserve">DFC </t>
  </si>
  <si>
    <t>Maintenance</t>
  </si>
  <si>
    <t>LA Maintenance</t>
  </si>
  <si>
    <t>VA Maintenance</t>
  </si>
  <si>
    <t xml:space="preserve">2011 Location Factors </t>
  </si>
  <si>
    <t>2012 School Capacity Survey for Basic Need allocations</t>
  </si>
  <si>
    <t>Allocations to Local Authorities and their schools</t>
  </si>
  <si>
    <t>January 2012 School Census (pupil numbers)</t>
  </si>
  <si>
    <t>LA Num</t>
  </si>
  <si>
    <t>LA Name</t>
  </si>
  <si>
    <t>All figures in £.</t>
  </si>
  <si>
    <t>£1.6bn for Basic Need in 2013-14 and 2014-15</t>
  </si>
  <si>
    <t>Capital Allocations:</t>
  </si>
  <si>
    <t>Total 2013-14 DFC and Maintenance</t>
  </si>
  <si>
    <t>Total 2013-14 and 2014-15 Basic Need</t>
  </si>
  <si>
    <t>Summary of 2013-14 DFC and Maintenance allocations</t>
  </si>
  <si>
    <t>2011 School Buildings Survey for Maintenance abatement</t>
  </si>
  <si>
    <t>2. Source data:</t>
  </si>
  <si>
    <t>1. The figures for DFC are provisional at this stage. Final allocations will be confirmed in April 2013 to take account of the Academy conversions at that date.</t>
  </si>
  <si>
    <t>DFC
(figures are provisional - see note 1)</t>
  </si>
  <si>
    <t>Additional capital funding - 2013-15</t>
  </si>
  <si>
    <t>Basic Need funding for 16-19 demographic needs</t>
  </si>
  <si>
    <t>Funding (including DFC) for Independent Specialist Providers</t>
  </si>
  <si>
    <t>Published: 1 March 2013</t>
  </si>
  <si>
    <t>£1.4bn Maintenance (including £200m of DFC) in 2013-14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</si>
</sst>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_-&quot;£&quot;* #,##0_-;\-&quot;£&quot;* #,##0_-;_-&quot;£&quot;* &quot;-&quot;??_-;_-@_-"/>
    <numFmt numFmtId="167" formatCode="0.00000%"/>
    <numFmt numFmtId="168" formatCode="_-&quot;£&quot;* #,##0.0_-;\-&quot;£&quot;* #,##0.0_-;_-&quot;£&quot;* &quot;-&quot;??_-;_-@_-"/>
    <numFmt numFmtId="169" formatCode="#,##0_ ;[Red]\-#,##0\ 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_ ;\-#,##0\ "/>
    <numFmt numFmtId="176" formatCode="&quot;£&quot;#,##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1"/>
      <name val="System"/>
      <family val="2"/>
    </font>
    <font>
      <i/>
      <sz val="11"/>
      <color indexed="23"/>
      <name val="Calibri"/>
      <family val="2"/>
    </font>
    <font>
      <sz val="9"/>
      <color indexed="18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System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i/>
      <sz val="10"/>
      <color indexed="17"/>
      <name val="System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.6"/>
      <color indexed="12"/>
      <name val="Arial"/>
      <family val="2"/>
    </font>
    <font>
      <sz val="12"/>
      <name val="Helv"/>
      <family val="0"/>
    </font>
    <font>
      <sz val="10"/>
      <color indexed="63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33" fillId="0" borderId="0" applyNumberFormat="0" applyFont="0" applyFill="0" applyBorder="0" applyProtection="0">
      <alignment horizontal="centerContinuous" wrapText="1"/>
    </xf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 horizontal="center" vertical="center" wrapText="1"/>
      <protection/>
    </xf>
    <xf numFmtId="0" fontId="14" fillId="0" borderId="3">
      <alignment horizontal="center" vertical="center" wrapText="1"/>
      <protection/>
    </xf>
    <xf numFmtId="0" fontId="13" fillId="0" borderId="0">
      <alignment horizontal="left" wrapText="1"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19" fillId="0" borderId="0" applyNumberFormat="0" applyFill="0" applyBorder="0" applyAlignment="0" applyProtection="0"/>
    <xf numFmtId="1" fontId="20" fillId="22" borderId="0" applyNumberFormat="0" applyFill="0" applyBorder="0" applyAlignment="0" applyProtection="0"/>
    <xf numFmtId="0" fontId="14" fillId="0" borderId="0">
      <alignment horizontal="left" vertical="center"/>
      <protection/>
    </xf>
    <xf numFmtId="0" fontId="14" fillId="0" borderId="0">
      <alignment horizontal="center" vertical="center"/>
      <protection/>
    </xf>
    <xf numFmtId="0" fontId="21" fillId="0" borderId="7" applyNumberFormat="0" applyFill="0" applyAlignment="0" applyProtection="0"/>
    <xf numFmtId="10" fontId="22" fillId="0" borderId="8" applyFill="0" applyAlignment="0" applyProtection="0"/>
    <xf numFmtId="0" fontId="23" fillId="2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3" fontId="14" fillId="0" borderId="0">
      <alignment horizontal="right"/>
      <protection/>
    </xf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5" fillId="0" borderId="11" applyNumberFormat="0" applyFill="0" applyBorder="0" applyAlignment="0" applyProtection="0"/>
    <xf numFmtId="0" fontId="0" fillId="0" borderId="0">
      <alignment/>
      <protection/>
    </xf>
    <xf numFmtId="0" fontId="14" fillId="0" borderId="12" applyBorder="0">
      <alignment horizontal="right"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2" fillId="0" borderId="0" xfId="91" applyNumberFormat="1" applyFont="1" applyFill="1" applyBorder="1" applyAlignment="1" applyProtection="1">
      <alignment horizontal="center"/>
      <protection/>
    </xf>
    <xf numFmtId="3" fontId="0" fillId="0" borderId="0" xfId="91" applyNumberFormat="1" applyFont="1" applyFill="1" applyBorder="1" applyAlignment="1" applyProtection="1">
      <alignment horizontal="center"/>
      <protection/>
    </xf>
    <xf numFmtId="3" fontId="33" fillId="0" borderId="0" xfId="91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quotePrefix="1">
      <alignment/>
    </xf>
    <xf numFmtId="3" fontId="0" fillId="0" borderId="0" xfId="52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52" applyNumberFormat="1" applyFont="1" applyAlignment="1">
      <alignment/>
    </xf>
    <xf numFmtId="3" fontId="0" fillId="0" borderId="0" xfId="91" applyNumberFormat="1">
      <alignment/>
      <protection/>
    </xf>
    <xf numFmtId="3" fontId="0" fillId="0" borderId="0" xfId="91" applyNumberFormat="1" applyBorder="1">
      <alignment/>
      <protection/>
    </xf>
    <xf numFmtId="3" fontId="0" fillId="0" borderId="0" xfId="91" applyNumberFormat="1" applyFill="1" applyBorder="1" applyAlignment="1">
      <alignment horizontal="right"/>
      <protection/>
    </xf>
    <xf numFmtId="3" fontId="33" fillId="0" borderId="0" xfId="52" applyNumberFormat="1" applyFont="1" applyFill="1" applyBorder="1" applyAlignment="1">
      <alignment horizontal="center"/>
    </xf>
    <xf numFmtId="3" fontId="32" fillId="0" borderId="0" xfId="91" applyNumberFormat="1" applyFont="1" applyFill="1" applyBorder="1" applyAlignment="1">
      <alignment horizontal="center"/>
      <protection/>
    </xf>
    <xf numFmtId="3" fontId="0" fillId="0" borderId="0" xfId="91" applyNumberFormat="1" applyFont="1" applyFill="1" applyBorder="1" applyAlignment="1">
      <alignment horizontal="center"/>
      <protection/>
    </xf>
    <xf numFmtId="3" fontId="33" fillId="0" borderId="0" xfId="91" applyNumberFormat="1" applyFont="1" applyFill="1" applyBorder="1" applyAlignment="1">
      <alignment horizontal="center"/>
      <protection/>
    </xf>
    <xf numFmtId="3" fontId="0" fillId="0" borderId="0" xfId="91" applyNumberFormat="1" applyFont="1">
      <alignment/>
      <protection/>
    </xf>
    <xf numFmtId="3" fontId="0" fillId="0" borderId="0" xfId="52" applyNumberFormat="1" applyFont="1" applyBorder="1" applyAlignment="1">
      <alignment horizontal="left"/>
    </xf>
    <xf numFmtId="3" fontId="33" fillId="0" borderId="0" xfId="91" applyNumberFormat="1" applyFont="1">
      <alignment/>
      <protection/>
    </xf>
    <xf numFmtId="3" fontId="37" fillId="0" borderId="0" xfId="0" applyNumberFormat="1" applyFont="1" applyFill="1" applyAlignment="1">
      <alignment/>
    </xf>
    <xf numFmtId="3" fontId="0" fillId="0" borderId="0" xfId="91" applyNumberFormat="1" applyFont="1">
      <alignment/>
      <protection/>
    </xf>
    <xf numFmtId="3" fontId="0" fillId="0" borderId="0" xfId="52" applyNumberFormat="1" applyFont="1" applyBorder="1" applyAlignment="1">
      <alignment horizontal="left"/>
    </xf>
    <xf numFmtId="3" fontId="0" fillId="0" borderId="0" xfId="91" applyNumberFormat="1" applyFont="1" applyBorder="1">
      <alignment/>
      <protection/>
    </xf>
    <xf numFmtId="3" fontId="0" fillId="0" borderId="0" xfId="91" applyNumberFormat="1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91" applyNumberFormat="1" applyFont="1" applyFill="1" applyBorder="1">
      <alignment/>
      <protection/>
    </xf>
    <xf numFmtId="3" fontId="41" fillId="0" borderId="0" xfId="91" applyNumberFormat="1" applyFont="1" applyFill="1" applyBorder="1" applyAlignment="1" applyProtection="1">
      <alignment horizontal="left"/>
      <protection/>
    </xf>
    <xf numFmtId="3" fontId="41" fillId="0" borderId="0" xfId="52" applyNumberFormat="1" applyFont="1" applyBorder="1" applyAlignment="1">
      <alignment horizontal="left"/>
    </xf>
    <xf numFmtId="3" fontId="0" fillId="0" borderId="0" xfId="91" applyNumberFormat="1" applyFont="1" applyBorder="1">
      <alignment/>
      <protection/>
    </xf>
    <xf numFmtId="3" fontId="0" fillId="0" borderId="0" xfId="91" applyNumberFormat="1" applyFont="1" applyFill="1" applyBorder="1" applyAlignment="1" applyProtection="1">
      <alignment horizontal="left"/>
      <protection/>
    </xf>
    <xf numFmtId="3" fontId="41" fillId="0" borderId="0" xfId="91" applyNumberFormat="1" applyFont="1" applyAlignment="1">
      <alignment horizontal="right"/>
      <protection/>
    </xf>
    <xf numFmtId="3" fontId="40" fillId="25" borderId="14" xfId="52" applyNumberFormat="1" applyFont="1" applyFill="1" applyBorder="1" applyAlignment="1">
      <alignment horizontal="left" vertical="center" wrapText="1"/>
    </xf>
    <xf numFmtId="3" fontId="40" fillId="25" borderId="14" xfId="52" applyNumberFormat="1" applyFont="1" applyFill="1" applyBorder="1" applyAlignment="1">
      <alignment horizontal="left" vertical="top" wrapText="1"/>
    </xf>
    <xf numFmtId="3" fontId="40" fillId="25" borderId="14" xfId="52" applyNumberFormat="1" applyFont="1" applyFill="1" applyBorder="1" applyAlignment="1">
      <alignment horizontal="right" vertical="top" wrapText="1"/>
    </xf>
    <xf numFmtId="3" fontId="0" fillId="0" borderId="0" xfId="91" applyNumberFormat="1" applyBorder="1" applyAlignment="1">
      <alignment vertical="center"/>
      <protection/>
    </xf>
    <xf numFmtId="3" fontId="40" fillId="25" borderId="14" xfId="52" applyNumberFormat="1" applyFont="1" applyFill="1" applyBorder="1" applyAlignment="1">
      <alignment horizontal="right" vertical="center" wrapText="1"/>
    </xf>
    <xf numFmtId="3" fontId="33" fillId="0" borderId="0" xfId="91" applyNumberFormat="1" applyFont="1" applyAlignment="1">
      <alignment vertical="center"/>
      <protection/>
    </xf>
    <xf numFmtId="3" fontId="0" fillId="0" borderId="0" xfId="91" applyNumberFormat="1" applyAlignment="1">
      <alignment vertical="center"/>
      <protection/>
    </xf>
    <xf numFmtId="3" fontId="0" fillId="0" borderId="0" xfId="0" applyNumberFormat="1" applyAlignment="1">
      <alignment vertical="center"/>
    </xf>
    <xf numFmtId="3" fontId="42" fillId="0" borderId="0" xfId="91" applyNumberFormat="1" applyFont="1" applyFill="1">
      <alignment/>
      <protection/>
    </xf>
    <xf numFmtId="3" fontId="0" fillId="0" borderId="15" xfId="91" applyNumberFormat="1" applyFont="1" applyFill="1" applyBorder="1" applyAlignment="1">
      <alignment horizontal="center"/>
      <protection/>
    </xf>
    <xf numFmtId="3" fontId="0" fillId="0" borderId="15" xfId="91" applyNumberFormat="1" applyFont="1" applyFill="1" applyBorder="1" applyAlignment="1" applyProtection="1">
      <alignment horizontal="center"/>
      <protection/>
    </xf>
    <xf numFmtId="3" fontId="0" fillId="0" borderId="15" xfId="0" applyNumberFormat="1" applyBorder="1" applyAlignment="1" quotePrefix="1">
      <alignment/>
    </xf>
    <xf numFmtId="3" fontId="42" fillId="0" borderId="0" xfId="52" applyNumberFormat="1" applyFont="1" applyFill="1" applyBorder="1" applyAlignment="1" quotePrefix="1">
      <alignment/>
    </xf>
    <xf numFmtId="3" fontId="43" fillId="0" borderId="0" xfId="91" applyNumberFormat="1" applyFont="1" applyBorder="1">
      <alignment/>
      <protection/>
    </xf>
    <xf numFmtId="3" fontId="42" fillId="0" borderId="0" xfId="91" applyNumberFormat="1" applyFont="1" applyFill="1" applyBorder="1" applyAlignment="1" applyProtection="1">
      <alignment horizontal="left"/>
      <protection/>
    </xf>
    <xf numFmtId="3" fontId="32" fillId="2" borderId="0" xfId="52" applyNumberFormat="1" applyFont="1" applyFill="1" applyBorder="1" applyAlignment="1">
      <alignment/>
    </xf>
    <xf numFmtId="3" fontId="42" fillId="2" borderId="0" xfId="52" applyNumberFormat="1" applyFont="1" applyFill="1" applyBorder="1" applyAlignment="1" quotePrefix="1">
      <alignment/>
    </xf>
    <xf numFmtId="3" fontId="0" fillId="2" borderId="0" xfId="52" applyNumberFormat="1" applyFill="1" applyAlignment="1">
      <alignment/>
    </xf>
    <xf numFmtId="3" fontId="0" fillId="2" borderId="15" xfId="52" applyNumberFormat="1" applyFill="1" applyBorder="1" applyAlignment="1">
      <alignment/>
    </xf>
    <xf numFmtId="3" fontId="40" fillId="25" borderId="14" xfId="52" applyNumberFormat="1" applyFont="1" applyFill="1" applyBorder="1" applyAlignment="1">
      <alignment horizontal="center" vertical="center" wrapText="1"/>
    </xf>
    <xf numFmtId="3" fontId="33" fillId="0" borderId="0" xfId="91" applyNumberFormat="1" applyFont="1" applyFill="1" applyBorder="1" applyAlignment="1">
      <alignment horizontal="right"/>
      <protection/>
    </xf>
    <xf numFmtId="3" fontId="0" fillId="0" borderId="0" xfId="95" applyNumberFormat="1" applyFont="1" applyBorder="1" applyAlignment="1" quotePrefix="1">
      <alignment/>
    </xf>
    <xf numFmtId="3" fontId="0" fillId="2" borderId="0" xfId="95" applyNumberFormat="1" applyFont="1" applyFill="1" applyBorder="1" applyAlignment="1" quotePrefix="1">
      <alignment/>
    </xf>
    <xf numFmtId="3" fontId="0" fillId="2" borderId="16" xfId="52" applyNumberFormat="1" applyFont="1" applyFill="1" applyBorder="1" applyAlignment="1">
      <alignment/>
    </xf>
    <xf numFmtId="3" fontId="42" fillId="2" borderId="17" xfId="52" applyNumberFormat="1" applyFont="1" applyFill="1" applyBorder="1" applyAlignment="1" quotePrefix="1">
      <alignment/>
    </xf>
    <xf numFmtId="3" fontId="0" fillId="2" borderId="18" xfId="52" applyNumberFormat="1" applyFill="1" applyBorder="1" applyAlignment="1">
      <alignment/>
    </xf>
    <xf numFmtId="3" fontId="0" fillId="2" borderId="17" xfId="95" applyNumberFormat="1" applyFont="1" applyFill="1" applyBorder="1" applyAlignment="1" quotePrefix="1">
      <alignment/>
    </xf>
    <xf numFmtId="3" fontId="32" fillId="2" borderId="17" xfId="52" applyNumberFormat="1" applyFont="1" applyFill="1" applyBorder="1" applyAlignment="1">
      <alignment/>
    </xf>
    <xf numFmtId="3" fontId="0" fillId="2" borderId="17" xfId="52" applyNumberFormat="1" applyFill="1" applyBorder="1" applyAlignment="1">
      <alignment/>
    </xf>
    <xf numFmtId="3" fontId="0" fillId="0" borderId="17" xfId="0" applyNumberFormat="1" applyBorder="1" applyAlignment="1">
      <alignment/>
    </xf>
    <xf numFmtId="175" fontId="0" fillId="0" borderId="0" xfId="0" applyNumberFormat="1" applyAlignment="1" quotePrefix="1">
      <alignment/>
    </xf>
    <xf numFmtId="175" fontId="0" fillId="0" borderId="0" xfId="52" applyNumberFormat="1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52" applyNumberFormat="1" applyFont="1" applyBorder="1" applyAlignment="1">
      <alignment horizontal="left" wrapText="1"/>
    </xf>
    <xf numFmtId="3" fontId="0" fillId="0" borderId="12" xfId="0" applyNumberFormat="1" applyBorder="1" applyAlignment="1">
      <alignment/>
    </xf>
    <xf numFmtId="3" fontId="0" fillId="2" borderId="19" xfId="52" applyNumberFormat="1" applyFill="1" applyBorder="1" applyAlignment="1">
      <alignment/>
    </xf>
    <xf numFmtId="3" fontId="40" fillId="25" borderId="20" xfId="52" applyNumberFormat="1" applyFont="1" applyFill="1" applyBorder="1" applyAlignment="1">
      <alignment horizontal="center" vertical="center" wrapText="1"/>
    </xf>
    <xf numFmtId="3" fontId="40" fillId="25" borderId="21" xfId="52" applyNumberFormat="1" applyFont="1" applyFill="1" applyBorder="1" applyAlignment="1">
      <alignment horizontal="center" vertical="center" wrapText="1"/>
    </xf>
    <xf numFmtId="3" fontId="40" fillId="25" borderId="14" xfId="52" applyNumberFormat="1" applyFont="1" applyFill="1" applyBorder="1" applyAlignment="1">
      <alignment horizontal="center" vertical="center" wrapText="1"/>
    </xf>
    <xf numFmtId="3" fontId="40" fillId="25" borderId="14" xfId="52" applyNumberFormat="1" applyFont="1" applyFill="1" applyBorder="1" applyAlignment="1">
      <alignment horizontal="center" vertical="center"/>
    </xf>
    <xf numFmtId="3" fontId="40" fillId="25" borderId="20" xfId="91" applyNumberFormat="1" applyFont="1" applyFill="1" applyBorder="1" applyAlignment="1">
      <alignment horizontal="center" vertical="center" wrapText="1"/>
      <protection/>
    </xf>
    <xf numFmtId="3" fontId="40" fillId="25" borderId="21" xfId="91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%_Book1" xfId="16"/>
    <cellStyle name="]&#13;&#10;Zoomed=1&#13;&#10;Row=0&#13;&#10;Column=0&#13;&#10;Height=0&#13;&#10;Width=0&#13;&#10;FontName=FoxFont&#13;&#10;FontStyle=0&#13;&#10;FontSize=9&#13;&#10;PrtFontName=FoxPrin" xfId="17"/>
    <cellStyle name="_38006 University Academy Keighley MFG Calculation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ntre across selection" xfId="45"/>
    <cellStyle name="Check Cell" xfId="46"/>
    <cellStyle name="Comma" xfId="47"/>
    <cellStyle name="Comma [0]" xfId="48"/>
    <cellStyle name="Comma 2" xfId="49"/>
    <cellStyle name="Comma 3" xfId="50"/>
    <cellStyle name="Comma0" xfId="51"/>
    <cellStyle name="Currency" xfId="52"/>
    <cellStyle name="Currency [0]" xfId="53"/>
    <cellStyle name="Currency 2" xfId="54"/>
    <cellStyle name="Estimated" xfId="55"/>
    <cellStyle name="Euro" xfId="56"/>
    <cellStyle name="Explanatory Text" xfId="57"/>
    <cellStyle name="external input" xfId="58"/>
    <cellStyle name="Fixed" xfId="59"/>
    <cellStyle name="Followed Hyperlink" xfId="60"/>
    <cellStyle name="Good" xfId="61"/>
    <cellStyle name="Header" xfId="62"/>
    <cellStyle name="HeaderGrant" xfId="63"/>
    <cellStyle name="HeaderLEA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Hyperlink 3" xfId="71"/>
    <cellStyle name="Imported" xfId="72"/>
    <cellStyle name="input" xfId="73"/>
    <cellStyle name="LEAName" xfId="74"/>
    <cellStyle name="LEANumber" xfId="75"/>
    <cellStyle name="Linked Cell" xfId="76"/>
    <cellStyle name="log projection" xfId="77"/>
    <cellStyle name="Neutral" xfId="78"/>
    <cellStyle name="Normal - Style1" xfId="79"/>
    <cellStyle name="Normal - Style2" xfId="80"/>
    <cellStyle name="Normal - Style3" xfId="81"/>
    <cellStyle name="Normal - Style4" xfId="82"/>
    <cellStyle name="Normal - Style5" xfId="83"/>
    <cellStyle name="Normal 2" xfId="84"/>
    <cellStyle name="Normal 2 2 2" xfId="85"/>
    <cellStyle name="Normal 2 3" xfId="86"/>
    <cellStyle name="Normal 2 9" xfId="87"/>
    <cellStyle name="Normal 2_Acads List" xfId="88"/>
    <cellStyle name="Normal 3" xfId="89"/>
    <cellStyle name="Normal 4" xfId="90"/>
    <cellStyle name="Normal_Sheet1" xfId="91"/>
    <cellStyle name="Note" xfId="92"/>
    <cellStyle name="Number" xfId="93"/>
    <cellStyle name="Output" xfId="94"/>
    <cellStyle name="Percent" xfId="95"/>
    <cellStyle name="Percent 2" xfId="96"/>
    <cellStyle name="provisional PN158/97" xfId="97"/>
    <cellStyle name="Style 1" xfId="98"/>
    <cellStyle name="sub" xfId="99"/>
    <cellStyle name="table imported" xfId="100"/>
    <cellStyle name="table sum" xfId="101"/>
    <cellStyle name="table values" xfId="102"/>
    <cellStyle name="Title" xfId="103"/>
    <cellStyle name="Total" xfId="104"/>
    <cellStyle name="u5shares" xfId="105"/>
    <cellStyle name="Variable assumptions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tabSelected="1" zoomScale="75" zoomScaleNormal="75" zoomScalePageLayoutView="0" workbookViewId="0" topLeftCell="A1">
      <selection activeCell="M5" sqref="M5"/>
    </sheetView>
  </sheetViews>
  <sheetFormatPr defaultColWidth="9.140625" defaultRowHeight="12.75"/>
  <cols>
    <col min="1" max="1" width="7.8515625" style="6" customWidth="1"/>
    <col min="2" max="2" width="36.421875" style="6" customWidth="1"/>
    <col min="3" max="8" width="16.7109375" style="6" customWidth="1"/>
    <col min="9" max="16384" width="9.140625" style="6" customWidth="1"/>
  </cols>
  <sheetData>
    <row r="1" ht="15">
      <c r="A1" s="23" t="s">
        <v>194</v>
      </c>
    </row>
    <row r="2" ht="15">
      <c r="A2" s="23" t="s">
        <v>193</v>
      </c>
    </row>
    <row r="3" ht="15">
      <c r="A3" s="23" t="s">
        <v>206</v>
      </c>
    </row>
    <row r="4" ht="15">
      <c r="A4" s="23"/>
    </row>
    <row r="5" ht="13.5">
      <c r="A5" s="24" t="s">
        <v>205</v>
      </c>
    </row>
    <row r="6" ht="13.5">
      <c r="A6" s="24" t="s">
        <v>192</v>
      </c>
    </row>
    <row r="7" ht="13.5">
      <c r="A7" s="24"/>
    </row>
    <row r="8" ht="12.75">
      <c r="A8" s="63" t="s">
        <v>188</v>
      </c>
    </row>
    <row r="9" ht="16.5" customHeight="1" thickBot="1"/>
    <row r="10" spans="1:8" ht="53.25" customHeight="1" thickBot="1">
      <c r="A10" s="73" t="s">
        <v>190</v>
      </c>
      <c r="B10" s="73" t="s">
        <v>191</v>
      </c>
      <c r="C10" s="71" t="s">
        <v>201</v>
      </c>
      <c r="D10" s="72"/>
      <c r="E10" s="71" t="s">
        <v>183</v>
      </c>
      <c r="F10" s="72"/>
      <c r="G10" s="69" t="s">
        <v>195</v>
      </c>
      <c r="H10" s="69" t="s">
        <v>196</v>
      </c>
    </row>
    <row r="11" spans="1:8" ht="54.75" customHeight="1" thickBot="1">
      <c r="A11" s="74"/>
      <c r="B11" s="74"/>
      <c r="C11" s="50" t="s">
        <v>174</v>
      </c>
      <c r="D11" s="50" t="s">
        <v>0</v>
      </c>
      <c r="E11" s="50" t="s">
        <v>175</v>
      </c>
      <c r="F11" s="50" t="s">
        <v>0</v>
      </c>
      <c r="G11" s="70"/>
      <c r="H11" s="70"/>
    </row>
    <row r="12" spans="1:9" ht="12.75">
      <c r="A12" s="9"/>
      <c r="B12" s="10"/>
      <c r="C12" s="11"/>
      <c r="D12" s="11"/>
      <c r="E12" s="11"/>
      <c r="F12" s="11"/>
      <c r="G12" s="46"/>
      <c r="H12" s="54"/>
      <c r="I12" s="60"/>
    </row>
    <row r="13" spans="1:9" ht="12.75">
      <c r="A13" s="25"/>
      <c r="B13" s="51" t="s">
        <v>1</v>
      </c>
      <c r="C13" s="43">
        <v>116190060.625</v>
      </c>
      <c r="D13" s="43">
        <v>31110271.762499996</v>
      </c>
      <c r="E13" s="43">
        <v>594711025.3764204</v>
      </c>
      <c r="F13" s="43">
        <v>154054526.79410672</v>
      </c>
      <c r="G13" s="47">
        <f>SUM(C13:F13)</f>
        <v>896065884.558027</v>
      </c>
      <c r="H13" s="55">
        <v>1600000000</v>
      </c>
      <c r="I13" s="60"/>
    </row>
    <row r="14" spans="1:9" ht="12.75">
      <c r="A14" s="40"/>
      <c r="B14" s="41"/>
      <c r="C14" s="42" t="s">
        <v>170</v>
      </c>
      <c r="D14" s="42" t="s">
        <v>170</v>
      </c>
      <c r="E14" s="42"/>
      <c r="F14" s="42"/>
      <c r="G14" s="49"/>
      <c r="H14" s="56"/>
      <c r="I14" s="60"/>
    </row>
    <row r="15" spans="1:9" ht="12.75">
      <c r="A15" s="9"/>
      <c r="B15" s="22"/>
      <c r="C15" s="52"/>
      <c r="D15" s="52"/>
      <c r="E15" s="52"/>
      <c r="F15" s="52"/>
      <c r="G15" s="53"/>
      <c r="H15" s="57"/>
      <c r="I15" s="60"/>
    </row>
    <row r="16" spans="1:9" ht="12.75">
      <c r="A16" s="12"/>
      <c r="B16" s="3" t="s">
        <v>2</v>
      </c>
      <c r="G16" s="46"/>
      <c r="H16" s="58"/>
      <c r="I16" s="60"/>
    </row>
    <row r="17" spans="1:9" ht="12.75">
      <c r="A17" s="13">
        <v>841</v>
      </c>
      <c r="B17" s="2" t="s">
        <v>3</v>
      </c>
      <c r="C17" s="4">
        <v>60288.75</v>
      </c>
      <c r="D17" s="4">
        <v>28622.025</v>
      </c>
      <c r="E17" s="4">
        <v>287403.19780761946</v>
      </c>
      <c r="F17" s="4">
        <v>41010.94194350991</v>
      </c>
      <c r="G17" s="48">
        <f>SUM(C17:F17)</f>
        <v>417324.9147511294</v>
      </c>
      <c r="H17" s="59">
        <v>1519759.9496622172</v>
      </c>
      <c r="I17" s="60"/>
    </row>
    <row r="18" spans="1:9" ht="12.75">
      <c r="A18" s="13">
        <v>840</v>
      </c>
      <c r="B18" s="2" t="s">
        <v>4</v>
      </c>
      <c r="C18" s="4">
        <v>1430773.125</v>
      </c>
      <c r="D18" s="4">
        <v>337031.54999999993</v>
      </c>
      <c r="E18" s="4">
        <v>6846455.15392029</v>
      </c>
      <c r="F18" s="4">
        <v>1504838.788875699</v>
      </c>
      <c r="G18" s="48">
        <f aca="true" t="shared" si="0" ref="G18:G28">SUM(C18:F18)</f>
        <v>10119098.617795989</v>
      </c>
      <c r="H18" s="59">
        <v>433606.2324082066</v>
      </c>
      <c r="I18" s="60"/>
    </row>
    <row r="19" spans="1:9" ht="12.75">
      <c r="A19" s="13">
        <v>390</v>
      </c>
      <c r="B19" s="2" t="s">
        <v>5</v>
      </c>
      <c r="C19" s="4">
        <v>435636.25</v>
      </c>
      <c r="D19" s="4">
        <v>117047.02500000001</v>
      </c>
      <c r="E19" s="4">
        <v>1978608.3370782428</v>
      </c>
      <c r="F19" s="4">
        <v>471124.7885753785</v>
      </c>
      <c r="G19" s="48">
        <f t="shared" si="0"/>
        <v>3002416.400653621</v>
      </c>
      <c r="H19" s="59">
        <v>318738.77673658525</v>
      </c>
      <c r="I19" s="60"/>
    </row>
    <row r="20" spans="1:9" ht="12.75">
      <c r="A20" s="13">
        <v>805</v>
      </c>
      <c r="B20" s="2" t="s">
        <v>6</v>
      </c>
      <c r="C20" s="4">
        <v>238061.25</v>
      </c>
      <c r="D20" s="4">
        <v>124472.70000000001</v>
      </c>
      <c r="E20" s="4">
        <v>1143496.2526011574</v>
      </c>
      <c r="F20" s="4">
        <v>544885.61860779</v>
      </c>
      <c r="G20" s="48">
        <f t="shared" si="0"/>
        <v>2050915.8212089473</v>
      </c>
      <c r="H20" s="59">
        <v>0</v>
      </c>
      <c r="I20" s="60"/>
    </row>
    <row r="21" spans="1:9" ht="12.75">
      <c r="A21" s="13">
        <v>806</v>
      </c>
      <c r="B21" s="2" t="s">
        <v>7</v>
      </c>
      <c r="C21" s="4">
        <v>279910</v>
      </c>
      <c r="D21" s="4">
        <v>110931.525</v>
      </c>
      <c r="E21" s="4">
        <v>1169945.361239029</v>
      </c>
      <c r="F21" s="4">
        <v>444778.96900647064</v>
      </c>
      <c r="G21" s="48">
        <f t="shared" si="0"/>
        <v>2005565.8552454996</v>
      </c>
      <c r="H21" s="59">
        <v>255194.80671586544</v>
      </c>
      <c r="I21" s="60"/>
    </row>
    <row r="22" spans="1:9" ht="12.75">
      <c r="A22" s="13">
        <v>391</v>
      </c>
      <c r="B22" s="2" t="s">
        <v>8</v>
      </c>
      <c r="C22" s="4">
        <v>559311.875</v>
      </c>
      <c r="D22" s="4">
        <v>170103.37500000003</v>
      </c>
      <c r="E22" s="4">
        <v>2220475.1042139768</v>
      </c>
      <c r="F22" s="4">
        <v>763873.1733522603</v>
      </c>
      <c r="G22" s="48">
        <f t="shared" si="0"/>
        <v>3713763.527566237</v>
      </c>
      <c r="H22" s="59">
        <v>4602440.297209882</v>
      </c>
      <c r="I22" s="60"/>
    </row>
    <row r="23" spans="1:9" ht="12.75">
      <c r="A23" s="13">
        <v>392</v>
      </c>
      <c r="B23" s="2" t="s">
        <v>9</v>
      </c>
      <c r="C23" s="4">
        <v>600824.375</v>
      </c>
      <c r="D23" s="4">
        <v>86661.9</v>
      </c>
      <c r="E23" s="4">
        <v>2722106.1012581456</v>
      </c>
      <c r="F23" s="4">
        <v>415523.8590730465</v>
      </c>
      <c r="G23" s="48">
        <f t="shared" si="0"/>
        <v>3825116.235331192</v>
      </c>
      <c r="H23" s="59">
        <v>2021309.6057716524</v>
      </c>
      <c r="I23" s="60"/>
    </row>
    <row r="24" spans="1:9" ht="12.75">
      <c r="A24" s="13">
        <v>929</v>
      </c>
      <c r="B24" s="2" t="s">
        <v>10</v>
      </c>
      <c r="C24" s="4">
        <v>874578.125</v>
      </c>
      <c r="D24" s="4">
        <v>262583.10000000003</v>
      </c>
      <c r="E24" s="4">
        <v>4385073.914835073</v>
      </c>
      <c r="F24" s="4">
        <v>1240318.857153906</v>
      </c>
      <c r="G24" s="48">
        <f t="shared" si="0"/>
        <v>6762553.996988978</v>
      </c>
      <c r="H24" s="59">
        <v>838335.3973645726</v>
      </c>
      <c r="I24" s="60"/>
    </row>
    <row r="25" spans="1:9" ht="12.75">
      <c r="A25" s="13">
        <v>807</v>
      </c>
      <c r="B25" s="2" t="s">
        <v>11</v>
      </c>
      <c r="C25" s="4">
        <v>355449.375</v>
      </c>
      <c r="D25" s="4">
        <v>77602.04999999999</v>
      </c>
      <c r="E25" s="4">
        <v>1628242.6140166763</v>
      </c>
      <c r="F25" s="4">
        <v>313551.08894065954</v>
      </c>
      <c r="G25" s="48">
        <f t="shared" si="0"/>
        <v>2374845.1279573357</v>
      </c>
      <c r="H25" s="59">
        <v>49083.551343620544</v>
      </c>
      <c r="I25" s="60"/>
    </row>
    <row r="26" spans="1:9" ht="12.75">
      <c r="A26" s="13">
        <v>393</v>
      </c>
      <c r="B26" s="2" t="s">
        <v>12</v>
      </c>
      <c r="C26" s="4">
        <v>378253.75</v>
      </c>
      <c r="D26" s="4">
        <v>150518.925</v>
      </c>
      <c r="E26" s="4">
        <v>1532146.997927993</v>
      </c>
      <c r="F26" s="4">
        <v>562286.9324244028</v>
      </c>
      <c r="G26" s="48">
        <f t="shared" si="0"/>
        <v>2623206.605352396</v>
      </c>
      <c r="H26" s="59">
        <v>0</v>
      </c>
      <c r="I26" s="60"/>
    </row>
    <row r="27" spans="1:9" ht="12.75">
      <c r="A27" s="13">
        <v>808</v>
      </c>
      <c r="B27" s="2" t="s">
        <v>13</v>
      </c>
      <c r="C27" s="4">
        <v>429521.875</v>
      </c>
      <c r="D27" s="4">
        <v>197864.77499999997</v>
      </c>
      <c r="E27" s="4">
        <v>2072090.8244196896</v>
      </c>
      <c r="F27" s="4">
        <v>878273.8649480686</v>
      </c>
      <c r="G27" s="48">
        <f t="shared" si="0"/>
        <v>3577751.3393677585</v>
      </c>
      <c r="H27" s="59">
        <v>2753264.227658462</v>
      </c>
      <c r="I27" s="60"/>
    </row>
    <row r="28" spans="1:9" ht="12.75">
      <c r="A28" s="13">
        <v>394</v>
      </c>
      <c r="B28" s="2" t="s">
        <v>14</v>
      </c>
      <c r="C28" s="4">
        <v>597333.75</v>
      </c>
      <c r="D28" s="4">
        <v>164309.85</v>
      </c>
      <c r="E28" s="4">
        <v>2540848.4726237003</v>
      </c>
      <c r="F28" s="4">
        <v>632248.5125536483</v>
      </c>
      <c r="G28" s="48">
        <f t="shared" si="0"/>
        <v>3934740.585177349</v>
      </c>
      <c r="H28" s="59">
        <v>1610730.115155584</v>
      </c>
      <c r="I28" s="60"/>
    </row>
    <row r="29" spans="1:9" ht="12.75">
      <c r="A29" s="40"/>
      <c r="B29" s="41"/>
      <c r="C29" s="42" t="s">
        <v>170</v>
      </c>
      <c r="D29" s="42" t="s">
        <v>170</v>
      </c>
      <c r="E29" s="42"/>
      <c r="F29" s="42"/>
      <c r="G29" s="49"/>
      <c r="H29" s="68"/>
      <c r="I29" s="60"/>
    </row>
    <row r="30" spans="1:9" ht="12.75">
      <c r="A30" s="13"/>
      <c r="B30" s="13"/>
      <c r="C30" s="4" t="s">
        <v>170</v>
      </c>
      <c r="D30" s="4" t="s">
        <v>170</v>
      </c>
      <c r="E30" s="4" t="s">
        <v>170</v>
      </c>
      <c r="F30" s="4" t="s">
        <v>170</v>
      </c>
      <c r="G30" s="48" t="s">
        <v>170</v>
      </c>
      <c r="H30" s="59"/>
      <c r="I30" s="60"/>
    </row>
    <row r="31" spans="1:9" ht="12.75">
      <c r="A31" s="14"/>
      <c r="B31" s="3" t="s">
        <v>15</v>
      </c>
      <c r="C31" s="4" t="s">
        <v>170</v>
      </c>
      <c r="D31" s="4" t="s">
        <v>170</v>
      </c>
      <c r="E31" s="4" t="s">
        <v>170</v>
      </c>
      <c r="F31" s="4" t="s">
        <v>170</v>
      </c>
      <c r="G31" s="48" t="s">
        <v>170</v>
      </c>
      <c r="H31" s="59"/>
      <c r="I31" s="60"/>
    </row>
    <row r="32" spans="1:9" ht="12.75">
      <c r="A32" s="13">
        <v>889</v>
      </c>
      <c r="B32" s="2" t="s">
        <v>16</v>
      </c>
      <c r="C32" s="4">
        <v>330454.375</v>
      </c>
      <c r="D32" s="4">
        <v>260261.77500000002</v>
      </c>
      <c r="E32" s="4">
        <v>1649971.4968606848</v>
      </c>
      <c r="F32" s="4">
        <v>1256136.597715652</v>
      </c>
      <c r="G32" s="48">
        <f aca="true" t="shared" si="1" ref="G32:G54">SUM(C32:F32)</f>
        <v>3496824.244576337</v>
      </c>
      <c r="H32" s="59">
        <v>1027447.1528122921</v>
      </c>
      <c r="I32" s="60"/>
    </row>
    <row r="33" spans="1:9" ht="12.75">
      <c r="A33" s="13">
        <v>890</v>
      </c>
      <c r="B33" s="2" t="s">
        <v>17</v>
      </c>
      <c r="C33" s="4">
        <v>221975</v>
      </c>
      <c r="D33" s="4">
        <v>131514.30000000002</v>
      </c>
      <c r="E33" s="4">
        <v>907439.3119159028</v>
      </c>
      <c r="F33" s="4">
        <v>659766.5083302968</v>
      </c>
      <c r="G33" s="48">
        <f t="shared" si="1"/>
        <v>1920695.1202461994</v>
      </c>
      <c r="H33" s="59">
        <v>2512447.2488634298</v>
      </c>
      <c r="I33" s="60"/>
    </row>
    <row r="34" spans="1:9" ht="12.75">
      <c r="A34" s="13">
        <v>350</v>
      </c>
      <c r="B34" s="2" t="s">
        <v>18</v>
      </c>
      <c r="C34" s="4">
        <v>633436.875</v>
      </c>
      <c r="D34" s="4">
        <v>404173.80000000005</v>
      </c>
      <c r="E34" s="4">
        <v>3097816.6128936303</v>
      </c>
      <c r="F34" s="4">
        <v>1981347.6534360533</v>
      </c>
      <c r="G34" s="48">
        <f t="shared" si="1"/>
        <v>6116774.941329684</v>
      </c>
      <c r="H34" s="59">
        <v>4771497.029844501</v>
      </c>
      <c r="I34" s="60"/>
    </row>
    <row r="35" spans="1:9" ht="12.75">
      <c r="A35" s="13">
        <v>351</v>
      </c>
      <c r="B35" s="2" t="s">
        <v>19</v>
      </c>
      <c r="C35" s="4">
        <v>499553.75</v>
      </c>
      <c r="D35" s="4">
        <v>220903.87500000006</v>
      </c>
      <c r="E35" s="4">
        <v>2622381.838820466</v>
      </c>
      <c r="F35" s="4">
        <v>1059159.9421172878</v>
      </c>
      <c r="G35" s="48">
        <f t="shared" si="1"/>
        <v>4401999.405937754</v>
      </c>
      <c r="H35" s="59">
        <v>2606744.266421205</v>
      </c>
      <c r="I35" s="60"/>
    </row>
    <row r="36" spans="1:9" ht="12.75">
      <c r="A36" s="13">
        <v>895</v>
      </c>
      <c r="B36" s="2" t="s">
        <v>20</v>
      </c>
      <c r="C36" s="4">
        <v>877074.375</v>
      </c>
      <c r="D36" s="4">
        <v>168282.9</v>
      </c>
      <c r="E36" s="4">
        <v>4429467.809153337</v>
      </c>
      <c r="F36" s="4">
        <v>831564.8067076323</v>
      </c>
      <c r="G36" s="48">
        <f t="shared" si="1"/>
        <v>6306389.890860969</v>
      </c>
      <c r="H36" s="59">
        <v>4850888.545871697</v>
      </c>
      <c r="I36" s="60"/>
    </row>
    <row r="37" spans="1:9" ht="12.75">
      <c r="A37" s="13">
        <v>896</v>
      </c>
      <c r="B37" s="2" t="s">
        <v>21</v>
      </c>
      <c r="C37" s="4">
        <v>867876.875</v>
      </c>
      <c r="D37" s="4">
        <v>222090.52500000002</v>
      </c>
      <c r="E37" s="4">
        <v>4493210.982435027</v>
      </c>
      <c r="F37" s="4">
        <v>1076002.1572827478</v>
      </c>
      <c r="G37" s="48">
        <f t="shared" si="1"/>
        <v>6659180.539717775</v>
      </c>
      <c r="H37" s="59">
        <v>422210.2987822328</v>
      </c>
      <c r="I37" s="60"/>
    </row>
    <row r="38" spans="1:9" ht="12.75">
      <c r="A38" s="13">
        <v>909</v>
      </c>
      <c r="B38" s="2" t="s">
        <v>22</v>
      </c>
      <c r="C38" s="4">
        <v>1354769.375</v>
      </c>
      <c r="D38" s="4">
        <v>519247.80000000016</v>
      </c>
      <c r="E38" s="4">
        <v>7058489.396949895</v>
      </c>
      <c r="F38" s="4">
        <v>2543215.028037832</v>
      </c>
      <c r="G38" s="48">
        <f t="shared" si="1"/>
        <v>11475721.599987727</v>
      </c>
      <c r="H38" s="59">
        <v>6559073.958878285</v>
      </c>
      <c r="I38" s="60"/>
    </row>
    <row r="39" spans="1:9" ht="12.75">
      <c r="A39" s="13">
        <v>876</v>
      </c>
      <c r="B39" s="2" t="s">
        <v>23</v>
      </c>
      <c r="C39" s="4">
        <v>289712.1875</v>
      </c>
      <c r="D39" s="4">
        <v>163532.925</v>
      </c>
      <c r="E39" s="4">
        <v>1416477.4514735676</v>
      </c>
      <c r="F39" s="4">
        <v>809396.3629320078</v>
      </c>
      <c r="G39" s="48">
        <f t="shared" si="1"/>
        <v>2679118.926905575</v>
      </c>
      <c r="H39" s="59">
        <v>1203444.9832495518</v>
      </c>
      <c r="I39" s="60"/>
    </row>
    <row r="40" spans="1:9" ht="12.75">
      <c r="A40" s="13">
        <v>340</v>
      </c>
      <c r="B40" s="2" t="s">
        <v>24</v>
      </c>
      <c r="C40" s="4">
        <v>256918.75</v>
      </c>
      <c r="D40" s="4">
        <v>265862.92500000005</v>
      </c>
      <c r="E40" s="4">
        <v>1065826.4704636666</v>
      </c>
      <c r="F40" s="4">
        <v>1079499.9877315573</v>
      </c>
      <c r="G40" s="48">
        <f t="shared" si="1"/>
        <v>2668108.133195224</v>
      </c>
      <c r="H40" s="59">
        <v>0</v>
      </c>
      <c r="I40" s="60"/>
    </row>
    <row r="41" spans="1:9" ht="12.75">
      <c r="A41" s="13">
        <v>888</v>
      </c>
      <c r="B41" s="2" t="s">
        <v>25</v>
      </c>
      <c r="C41" s="4">
        <v>2545100.625</v>
      </c>
      <c r="D41" s="4">
        <v>1972352.7000000007</v>
      </c>
      <c r="E41" s="4">
        <v>12849891.072303098</v>
      </c>
      <c r="F41" s="4">
        <v>9707938.156768365</v>
      </c>
      <c r="G41" s="48">
        <f t="shared" si="1"/>
        <v>27075282.554071464</v>
      </c>
      <c r="H41" s="59">
        <v>17854794.184630398</v>
      </c>
      <c r="I41" s="60"/>
    </row>
    <row r="42" spans="1:9" ht="12.75">
      <c r="A42" s="13">
        <v>341</v>
      </c>
      <c r="B42" s="2" t="s">
        <v>26</v>
      </c>
      <c r="C42" s="4">
        <v>772096.25</v>
      </c>
      <c r="D42" s="4">
        <v>619358.3999999999</v>
      </c>
      <c r="E42" s="4">
        <v>3120209.969360628</v>
      </c>
      <c r="F42" s="4">
        <v>2725992.73468669</v>
      </c>
      <c r="G42" s="48">
        <f t="shared" si="1"/>
        <v>7237657.354047317</v>
      </c>
      <c r="H42" s="59">
        <v>3102078.333193849</v>
      </c>
      <c r="I42" s="60"/>
    </row>
    <row r="43" spans="1:9" ht="12.75">
      <c r="A43" s="13">
        <v>352</v>
      </c>
      <c r="B43" s="2" t="s">
        <v>27</v>
      </c>
      <c r="C43" s="4">
        <v>894948.125</v>
      </c>
      <c r="D43" s="4">
        <v>422857.8</v>
      </c>
      <c r="E43" s="4">
        <v>4185582.932801285</v>
      </c>
      <c r="F43" s="4">
        <v>2077920.635045566</v>
      </c>
      <c r="G43" s="48">
        <f t="shared" si="1"/>
        <v>7581309.49284685</v>
      </c>
      <c r="H43" s="59">
        <v>41058797.90226182</v>
      </c>
      <c r="I43" s="60"/>
    </row>
    <row r="44" spans="1:9" ht="12.75">
      <c r="A44" s="13">
        <v>353</v>
      </c>
      <c r="B44" s="2" t="s">
        <v>28</v>
      </c>
      <c r="C44" s="4">
        <v>537580</v>
      </c>
      <c r="D44" s="4">
        <v>256848.3</v>
      </c>
      <c r="E44" s="4">
        <v>2301676.5026450185</v>
      </c>
      <c r="F44" s="4">
        <v>1167803.424103854</v>
      </c>
      <c r="G44" s="48">
        <f t="shared" si="1"/>
        <v>4263908.226748873</v>
      </c>
      <c r="H44" s="59">
        <v>1461114.185865933</v>
      </c>
      <c r="I44" s="60"/>
    </row>
    <row r="45" spans="1:9" ht="12.75">
      <c r="A45" s="13">
        <v>354</v>
      </c>
      <c r="B45" s="2" t="s">
        <v>29</v>
      </c>
      <c r="C45" s="4">
        <v>518285.625</v>
      </c>
      <c r="D45" s="4">
        <v>229354.875</v>
      </c>
      <c r="E45" s="4">
        <v>2351243.6902677706</v>
      </c>
      <c r="F45" s="4">
        <v>1077999.1184552463</v>
      </c>
      <c r="G45" s="48">
        <f t="shared" si="1"/>
        <v>4176883.3087230166</v>
      </c>
      <c r="H45" s="59">
        <v>4235583.876338082</v>
      </c>
      <c r="I45" s="60"/>
    </row>
    <row r="46" spans="1:9" ht="12.75">
      <c r="A46" s="13">
        <v>355</v>
      </c>
      <c r="B46" s="2" t="s">
        <v>30</v>
      </c>
      <c r="C46" s="4">
        <v>471057.5</v>
      </c>
      <c r="D46" s="4">
        <v>257624.54999999996</v>
      </c>
      <c r="E46" s="4">
        <v>2144238.277210162</v>
      </c>
      <c r="F46" s="4">
        <v>1260036.8915917766</v>
      </c>
      <c r="G46" s="48">
        <f t="shared" si="1"/>
        <v>4132957.2188019385</v>
      </c>
      <c r="H46" s="59">
        <v>9184551.675588012</v>
      </c>
      <c r="I46" s="60"/>
    </row>
    <row r="47" spans="1:9" ht="12.75">
      <c r="A47" s="13">
        <v>343</v>
      </c>
      <c r="B47" s="2" t="s">
        <v>31</v>
      </c>
      <c r="C47" s="4">
        <v>447251.25</v>
      </c>
      <c r="D47" s="4">
        <v>418189.50000000006</v>
      </c>
      <c r="E47" s="4">
        <v>2321750.0076128677</v>
      </c>
      <c r="F47" s="4">
        <v>2092626.683100278</v>
      </c>
      <c r="G47" s="48">
        <f t="shared" si="1"/>
        <v>5279817.440713146</v>
      </c>
      <c r="H47" s="59">
        <v>2080431.995925682</v>
      </c>
      <c r="I47" s="60"/>
    </row>
    <row r="48" spans="1:9" ht="12.75">
      <c r="A48" s="13">
        <v>342</v>
      </c>
      <c r="B48" s="2" t="s">
        <v>32</v>
      </c>
      <c r="C48" s="4">
        <v>346935</v>
      </c>
      <c r="D48" s="4">
        <v>241706.69999999998</v>
      </c>
      <c r="E48" s="4">
        <v>1721848.4631835348</v>
      </c>
      <c r="F48" s="4">
        <v>1173741.6150051132</v>
      </c>
      <c r="G48" s="48">
        <f t="shared" si="1"/>
        <v>3484231.7781886477</v>
      </c>
      <c r="H48" s="59">
        <v>3114767.432025342</v>
      </c>
      <c r="I48" s="60"/>
    </row>
    <row r="49" spans="1:9" ht="12.75">
      <c r="A49" s="13">
        <v>356</v>
      </c>
      <c r="B49" s="2" t="s">
        <v>33</v>
      </c>
      <c r="C49" s="4">
        <v>709053.125</v>
      </c>
      <c r="D49" s="4">
        <v>178278.30000000002</v>
      </c>
      <c r="E49" s="4">
        <v>3630579.0349525223</v>
      </c>
      <c r="F49" s="4">
        <v>882377.7084015429</v>
      </c>
      <c r="G49" s="48">
        <f t="shared" si="1"/>
        <v>5400288.168354065</v>
      </c>
      <c r="H49" s="59">
        <v>8094763.627923895</v>
      </c>
      <c r="I49" s="60"/>
    </row>
    <row r="50" spans="1:9" ht="12.75">
      <c r="A50" s="13">
        <v>357</v>
      </c>
      <c r="B50" s="2" t="s">
        <v>34</v>
      </c>
      <c r="C50" s="4">
        <v>490195.625</v>
      </c>
      <c r="D50" s="4">
        <v>203838.52499999997</v>
      </c>
      <c r="E50" s="4">
        <v>2110808.9756605458</v>
      </c>
      <c r="F50" s="4">
        <v>948820.9676690232</v>
      </c>
      <c r="G50" s="48">
        <f t="shared" si="1"/>
        <v>3753664.093329569</v>
      </c>
      <c r="H50" s="59">
        <v>6172183.265735623</v>
      </c>
      <c r="I50" s="60"/>
    </row>
    <row r="51" spans="1:9" ht="12.75">
      <c r="A51" s="13">
        <v>358</v>
      </c>
      <c r="B51" s="2" t="s">
        <v>35</v>
      </c>
      <c r="C51" s="4">
        <v>418506.25</v>
      </c>
      <c r="D51" s="4">
        <v>206122.05</v>
      </c>
      <c r="E51" s="4">
        <v>2207829.501678463</v>
      </c>
      <c r="F51" s="4">
        <v>1052069.5680382391</v>
      </c>
      <c r="G51" s="48">
        <f t="shared" si="1"/>
        <v>3884527.369716702</v>
      </c>
      <c r="H51" s="59">
        <v>15153172.997980732</v>
      </c>
      <c r="I51" s="60"/>
    </row>
    <row r="52" spans="1:9" ht="12.75">
      <c r="A52" s="13">
        <v>877</v>
      </c>
      <c r="B52" s="2" t="s">
        <v>36</v>
      </c>
      <c r="C52" s="4">
        <v>324320</v>
      </c>
      <c r="D52" s="4">
        <v>286253.325</v>
      </c>
      <c r="E52" s="4">
        <v>1649097.3931876747</v>
      </c>
      <c r="F52" s="4">
        <v>1382827.0518037637</v>
      </c>
      <c r="G52" s="48">
        <f t="shared" si="1"/>
        <v>3642497.769991439</v>
      </c>
      <c r="H52" s="59">
        <v>3808084.4801668674</v>
      </c>
      <c r="I52" s="60"/>
    </row>
    <row r="53" spans="1:9" ht="12.75">
      <c r="A53" s="13">
        <v>359</v>
      </c>
      <c r="B53" s="2" t="s">
        <v>37</v>
      </c>
      <c r="C53" s="4">
        <v>506641.25</v>
      </c>
      <c r="D53" s="4">
        <v>575165.4749999999</v>
      </c>
      <c r="E53" s="4">
        <v>2354443.946318306</v>
      </c>
      <c r="F53" s="4">
        <v>2701256.3975298274</v>
      </c>
      <c r="G53" s="48">
        <f t="shared" si="1"/>
        <v>6137507.068848133</v>
      </c>
      <c r="H53" s="59">
        <v>5389499.072809284</v>
      </c>
      <c r="I53" s="60"/>
    </row>
    <row r="54" spans="1:9" ht="12.75">
      <c r="A54" s="13">
        <v>344</v>
      </c>
      <c r="B54" s="2" t="s">
        <v>38</v>
      </c>
      <c r="C54" s="4">
        <v>678865.3125</v>
      </c>
      <c r="D54" s="4">
        <v>228796.64999999997</v>
      </c>
      <c r="E54" s="4">
        <v>3409935.0495290216</v>
      </c>
      <c r="F54" s="4">
        <v>1121887.142670635</v>
      </c>
      <c r="G54" s="48">
        <f t="shared" si="1"/>
        <v>5439484.154699657</v>
      </c>
      <c r="H54" s="59">
        <v>1024927.2388572164</v>
      </c>
      <c r="I54" s="60"/>
    </row>
    <row r="55" spans="1:9" ht="12.75">
      <c r="A55" s="40"/>
      <c r="B55" s="41"/>
      <c r="C55" s="42" t="s">
        <v>170</v>
      </c>
      <c r="D55" s="42" t="s">
        <v>170</v>
      </c>
      <c r="E55" s="42"/>
      <c r="F55" s="42"/>
      <c r="G55" s="49"/>
      <c r="H55" s="68"/>
      <c r="I55" s="60"/>
    </row>
    <row r="56" spans="1:9" ht="12.75">
      <c r="A56" s="13"/>
      <c r="B56" s="13"/>
      <c r="C56" s="4" t="s">
        <v>170</v>
      </c>
      <c r="D56" s="4" t="s">
        <v>170</v>
      </c>
      <c r="E56" s="4" t="s">
        <v>170</v>
      </c>
      <c r="F56" s="4" t="s">
        <v>170</v>
      </c>
      <c r="G56" s="48" t="s">
        <v>170</v>
      </c>
      <c r="H56" s="59"/>
      <c r="I56" s="60"/>
    </row>
    <row r="57" spans="1:9" ht="12.75">
      <c r="A57" s="14"/>
      <c r="B57" s="3" t="s">
        <v>39</v>
      </c>
      <c r="C57" s="4" t="s">
        <v>170</v>
      </c>
      <c r="D57" s="4" t="s">
        <v>170</v>
      </c>
      <c r="E57" s="4" t="s">
        <v>170</v>
      </c>
      <c r="F57" s="4" t="s">
        <v>170</v>
      </c>
      <c r="G57" s="48" t="s">
        <v>170</v>
      </c>
      <c r="H57" s="59"/>
      <c r="I57" s="60"/>
    </row>
    <row r="58" spans="1:9" ht="12.75">
      <c r="A58" s="13">
        <v>370</v>
      </c>
      <c r="B58" s="2" t="s">
        <v>40</v>
      </c>
      <c r="C58" s="4">
        <v>486091.875</v>
      </c>
      <c r="D58" s="4">
        <v>96868.57500000001</v>
      </c>
      <c r="E58" s="4">
        <v>1905987.5546666714</v>
      </c>
      <c r="F58" s="4">
        <v>439281.0249727549</v>
      </c>
      <c r="G58" s="48">
        <f aca="true" t="shared" si="2" ref="G58:G72">SUM(C58:F58)</f>
        <v>2928229.029639426</v>
      </c>
      <c r="H58" s="59">
        <v>2852965.311693129</v>
      </c>
      <c r="I58" s="60"/>
    </row>
    <row r="59" spans="1:9" ht="12.75">
      <c r="A59" s="13">
        <v>380</v>
      </c>
      <c r="B59" s="2" t="s">
        <v>41</v>
      </c>
      <c r="C59" s="4">
        <v>1362963.125</v>
      </c>
      <c r="D59" s="4">
        <v>351333.4499999999</v>
      </c>
      <c r="E59" s="4">
        <v>6137430.363229854</v>
      </c>
      <c r="F59" s="4">
        <v>1583264.6244294187</v>
      </c>
      <c r="G59" s="48">
        <f t="shared" si="2"/>
        <v>9434991.562659273</v>
      </c>
      <c r="H59" s="59">
        <v>15289505.687054258</v>
      </c>
      <c r="I59" s="60"/>
    </row>
    <row r="60" spans="1:9" ht="12.75">
      <c r="A60" s="13">
        <v>381</v>
      </c>
      <c r="B60" s="2" t="s">
        <v>42</v>
      </c>
      <c r="C60" s="4">
        <v>443876.875</v>
      </c>
      <c r="D60" s="4">
        <v>135819.45</v>
      </c>
      <c r="E60" s="4">
        <v>1881740.1430400382</v>
      </c>
      <c r="F60" s="4">
        <v>615471.5937646993</v>
      </c>
      <c r="G60" s="48">
        <f t="shared" si="2"/>
        <v>3076908.061804737</v>
      </c>
      <c r="H60" s="59">
        <v>2590259.078633952</v>
      </c>
      <c r="I60" s="60"/>
    </row>
    <row r="61" spans="1:9" ht="12.75">
      <c r="A61" s="13">
        <v>371</v>
      </c>
      <c r="B61" s="2" t="s">
        <v>43</v>
      </c>
      <c r="C61" s="4">
        <v>554246.875</v>
      </c>
      <c r="D61" s="4">
        <v>149724.45</v>
      </c>
      <c r="E61" s="4">
        <v>2985603.002761067</v>
      </c>
      <c r="F61" s="4">
        <v>787367.9068083382</v>
      </c>
      <c r="G61" s="48">
        <f t="shared" si="2"/>
        <v>4476942.234569405</v>
      </c>
      <c r="H61" s="59">
        <v>2664706.712573361</v>
      </c>
      <c r="I61" s="60"/>
    </row>
    <row r="62" spans="1:9" ht="12.75">
      <c r="A62" s="13">
        <v>811</v>
      </c>
      <c r="B62" s="2" t="s">
        <v>44</v>
      </c>
      <c r="C62" s="4">
        <v>1075974.375</v>
      </c>
      <c r="D62" s="4">
        <v>40701.149999999994</v>
      </c>
      <c r="E62" s="4">
        <v>5275409.4837180525</v>
      </c>
      <c r="F62" s="4">
        <v>187449.63751909672</v>
      </c>
      <c r="G62" s="48">
        <f t="shared" si="2"/>
        <v>6579534.64623715</v>
      </c>
      <c r="H62" s="59">
        <v>2291955.871424757</v>
      </c>
      <c r="I62" s="60"/>
    </row>
    <row r="63" spans="1:9" ht="12.75">
      <c r="A63" s="13">
        <v>810</v>
      </c>
      <c r="B63" s="2" t="s">
        <v>45</v>
      </c>
      <c r="C63" s="4">
        <v>573856.875</v>
      </c>
      <c r="D63" s="4">
        <v>114150.6</v>
      </c>
      <c r="E63" s="4">
        <v>2685796.968492256</v>
      </c>
      <c r="F63" s="4">
        <v>547486.835347159</v>
      </c>
      <c r="G63" s="48">
        <f t="shared" si="2"/>
        <v>3921291.278839415</v>
      </c>
      <c r="H63" s="59">
        <v>4989768.653993809</v>
      </c>
      <c r="I63" s="60"/>
    </row>
    <row r="64" spans="1:9" ht="12.75">
      <c r="A64" s="13">
        <v>382</v>
      </c>
      <c r="B64" s="2" t="s">
        <v>46</v>
      </c>
      <c r="C64" s="4">
        <v>1157060.625</v>
      </c>
      <c r="D64" s="4">
        <v>198492.525</v>
      </c>
      <c r="E64" s="4">
        <v>5512177.538412519</v>
      </c>
      <c r="F64" s="4">
        <v>982426.7975650202</v>
      </c>
      <c r="G64" s="48">
        <f t="shared" si="2"/>
        <v>7850157.48597754</v>
      </c>
      <c r="H64" s="59">
        <v>9265301.444708996</v>
      </c>
      <c r="I64" s="60"/>
    </row>
    <row r="65" spans="1:9" ht="12.75">
      <c r="A65" s="13">
        <v>383</v>
      </c>
      <c r="B65" s="2" t="s">
        <v>47</v>
      </c>
      <c r="C65" s="4">
        <v>1719801.875</v>
      </c>
      <c r="D65" s="4">
        <v>351625.72500000003</v>
      </c>
      <c r="E65" s="4">
        <v>7813470.781017423</v>
      </c>
      <c r="F65" s="4">
        <v>1688301.235049935</v>
      </c>
      <c r="G65" s="48">
        <f t="shared" si="2"/>
        <v>11573199.616067357</v>
      </c>
      <c r="H65" s="59">
        <v>36960649.23797663</v>
      </c>
      <c r="I65" s="60"/>
    </row>
    <row r="66" spans="1:9" ht="12.75">
      <c r="A66" s="13">
        <v>812</v>
      </c>
      <c r="B66" s="2" t="s">
        <v>48</v>
      </c>
      <c r="C66" s="4">
        <v>216211.25</v>
      </c>
      <c r="D66" s="4">
        <v>0</v>
      </c>
      <c r="E66" s="4">
        <v>868711.6486052101</v>
      </c>
      <c r="F66" s="4">
        <v>0</v>
      </c>
      <c r="G66" s="48">
        <f t="shared" si="2"/>
        <v>1084922.8986052102</v>
      </c>
      <c r="H66" s="59">
        <v>2867300.3464539037</v>
      </c>
      <c r="I66" s="60"/>
    </row>
    <row r="67" spans="1:9" ht="12.75">
      <c r="A67" s="13">
        <v>813</v>
      </c>
      <c r="B67" s="2" t="s">
        <v>49</v>
      </c>
      <c r="C67" s="4">
        <v>392902.5</v>
      </c>
      <c r="D67" s="4">
        <v>15292.8</v>
      </c>
      <c r="E67" s="4">
        <v>1849832.6338018752</v>
      </c>
      <c r="F67" s="4">
        <v>70171.67224729287</v>
      </c>
      <c r="G67" s="48">
        <f t="shared" si="2"/>
        <v>2328199.606049168</v>
      </c>
      <c r="H67" s="59">
        <v>1025209.9731837132</v>
      </c>
      <c r="I67" s="60"/>
    </row>
    <row r="68" spans="1:9" ht="12.75">
      <c r="A68" s="13">
        <v>815</v>
      </c>
      <c r="B68" s="2" t="s">
        <v>50</v>
      </c>
      <c r="C68" s="4">
        <v>2154884.375</v>
      </c>
      <c r="D68" s="4">
        <v>360132.075</v>
      </c>
      <c r="E68" s="4">
        <v>11363467.06659188</v>
      </c>
      <c r="F68" s="4">
        <v>1738608.1529041333</v>
      </c>
      <c r="G68" s="48">
        <f t="shared" si="2"/>
        <v>15617091.669496015</v>
      </c>
      <c r="H68" s="59">
        <v>3126623.1744846706</v>
      </c>
      <c r="I68" s="60"/>
    </row>
    <row r="69" spans="1:9" ht="12.75">
      <c r="A69" s="13">
        <v>372</v>
      </c>
      <c r="B69" s="2" t="s">
        <v>51</v>
      </c>
      <c r="C69" s="4">
        <v>807003.125</v>
      </c>
      <c r="D69" s="4">
        <v>122100.75</v>
      </c>
      <c r="E69" s="4">
        <v>3492567.73674574</v>
      </c>
      <c r="F69" s="4">
        <v>447035.1015247767</v>
      </c>
      <c r="G69" s="48">
        <f t="shared" si="2"/>
        <v>4868706.713270516</v>
      </c>
      <c r="H69" s="59">
        <v>2923099.5143321864</v>
      </c>
      <c r="I69" s="60"/>
    </row>
    <row r="70" spans="1:9" ht="12.75">
      <c r="A70" s="13">
        <v>373</v>
      </c>
      <c r="B70" s="2" t="s">
        <v>52</v>
      </c>
      <c r="C70" s="4">
        <v>1163524.6875</v>
      </c>
      <c r="D70" s="4">
        <v>110502.9</v>
      </c>
      <c r="E70" s="4">
        <v>5355172.702320125</v>
      </c>
      <c r="F70" s="4">
        <v>482300.61391237524</v>
      </c>
      <c r="G70" s="48">
        <f t="shared" si="2"/>
        <v>7111500.903732501</v>
      </c>
      <c r="H70" s="59">
        <v>13228357.477062702</v>
      </c>
      <c r="I70" s="60"/>
    </row>
    <row r="71" spans="1:9" ht="12.75">
      <c r="A71" s="13">
        <v>384</v>
      </c>
      <c r="B71" s="2" t="s">
        <v>53</v>
      </c>
      <c r="C71" s="4">
        <v>653088.125</v>
      </c>
      <c r="D71" s="4">
        <v>92749.725</v>
      </c>
      <c r="E71" s="4">
        <v>2920377.7678581546</v>
      </c>
      <c r="F71" s="4">
        <v>444713.5784002407</v>
      </c>
      <c r="G71" s="48">
        <f t="shared" si="2"/>
        <v>4110929.1962583954</v>
      </c>
      <c r="H71" s="59">
        <v>3947214.4535025544</v>
      </c>
      <c r="I71" s="60"/>
    </row>
    <row r="72" spans="1:9" ht="12.75">
      <c r="A72" s="13">
        <v>816</v>
      </c>
      <c r="B72" s="2" t="s">
        <v>54</v>
      </c>
      <c r="C72" s="4">
        <v>471741.25</v>
      </c>
      <c r="D72" s="4">
        <v>82291.95</v>
      </c>
      <c r="E72" s="4">
        <v>2421198.43738309</v>
      </c>
      <c r="F72" s="4">
        <v>400088.5439353888</v>
      </c>
      <c r="G72" s="48">
        <f t="shared" si="2"/>
        <v>3375320.181318479</v>
      </c>
      <c r="H72" s="59">
        <v>5801706.495089052</v>
      </c>
      <c r="I72" s="60"/>
    </row>
    <row r="73" spans="1:9" ht="12.75">
      <c r="A73" s="40"/>
      <c r="B73" s="41"/>
      <c r="C73" s="42" t="s">
        <v>170</v>
      </c>
      <c r="D73" s="42" t="s">
        <v>170</v>
      </c>
      <c r="E73" s="42"/>
      <c r="F73" s="42"/>
      <c r="G73" s="49"/>
      <c r="H73" s="68"/>
      <c r="I73" s="60"/>
    </row>
    <row r="74" spans="1:9" ht="12.75">
      <c r="A74" s="13"/>
      <c r="B74" s="13"/>
      <c r="C74" s="4" t="s">
        <v>170</v>
      </c>
      <c r="D74" s="4" t="s">
        <v>170</v>
      </c>
      <c r="E74" s="4" t="s">
        <v>170</v>
      </c>
      <c r="F74" s="4" t="s">
        <v>170</v>
      </c>
      <c r="G74" s="48" t="s">
        <v>170</v>
      </c>
      <c r="H74" s="59"/>
      <c r="I74" s="60"/>
    </row>
    <row r="75" spans="1:9" ht="12.75">
      <c r="A75" s="14"/>
      <c r="B75" s="3" t="s">
        <v>55</v>
      </c>
      <c r="C75" s="4" t="s">
        <v>170</v>
      </c>
      <c r="D75" s="4" t="s">
        <v>170</v>
      </c>
      <c r="E75" s="4" t="s">
        <v>170</v>
      </c>
      <c r="F75" s="4" t="s">
        <v>170</v>
      </c>
      <c r="G75" s="48" t="s">
        <v>170</v>
      </c>
      <c r="H75" s="59"/>
      <c r="I75" s="60"/>
    </row>
    <row r="76" spans="1:9" ht="12.75">
      <c r="A76" s="13">
        <v>831</v>
      </c>
      <c r="B76" s="2" t="s">
        <v>56</v>
      </c>
      <c r="C76" s="4">
        <v>664661.25</v>
      </c>
      <c r="D76" s="4">
        <v>68453.09999999999</v>
      </c>
      <c r="E76" s="4">
        <v>3096897.6219713567</v>
      </c>
      <c r="F76" s="4">
        <v>243653.4029854633</v>
      </c>
      <c r="G76" s="48">
        <f aca="true" t="shared" si="3" ref="G76:G84">SUM(C76:F76)</f>
        <v>4073665.37495682</v>
      </c>
      <c r="H76" s="59">
        <v>11653301.588768281</v>
      </c>
      <c r="I76" s="60"/>
    </row>
    <row r="77" spans="1:9" ht="12.75">
      <c r="A77" s="13">
        <v>830</v>
      </c>
      <c r="B77" s="2" t="s">
        <v>57</v>
      </c>
      <c r="C77" s="4">
        <v>2502295.625</v>
      </c>
      <c r="D77" s="4">
        <v>290895.29999999993</v>
      </c>
      <c r="E77" s="4">
        <v>12436135.857028041</v>
      </c>
      <c r="F77" s="4">
        <v>1366180.635821287</v>
      </c>
      <c r="G77" s="48">
        <f t="shared" si="3"/>
        <v>16595507.417849328</v>
      </c>
      <c r="H77" s="59">
        <v>9002421.177855423</v>
      </c>
      <c r="I77" s="60"/>
    </row>
    <row r="78" spans="1:9" ht="12.75">
      <c r="A78" s="13">
        <v>856</v>
      </c>
      <c r="B78" s="2" t="s">
        <v>58</v>
      </c>
      <c r="C78" s="4">
        <v>912866.25</v>
      </c>
      <c r="D78" s="4">
        <v>108402.3</v>
      </c>
      <c r="E78" s="4">
        <v>4488903.051994057</v>
      </c>
      <c r="F78" s="4">
        <v>468733.78575667605</v>
      </c>
      <c r="G78" s="48">
        <f t="shared" si="3"/>
        <v>5978905.387750734</v>
      </c>
      <c r="H78" s="59">
        <v>14676286.590301333</v>
      </c>
      <c r="I78" s="60"/>
    </row>
    <row r="79" spans="1:9" ht="12.75">
      <c r="A79" s="13">
        <v>855</v>
      </c>
      <c r="B79" s="2" t="s">
        <v>59</v>
      </c>
      <c r="C79" s="4">
        <v>1101726.875</v>
      </c>
      <c r="D79" s="4">
        <v>147905.99999999997</v>
      </c>
      <c r="E79" s="4">
        <v>5357429.145806296</v>
      </c>
      <c r="F79" s="4">
        <v>670322.5497387918</v>
      </c>
      <c r="G79" s="48">
        <f t="shared" si="3"/>
        <v>7277384.570545088</v>
      </c>
      <c r="H79" s="59">
        <v>6890645.608220715</v>
      </c>
      <c r="I79" s="60"/>
    </row>
    <row r="80" spans="1:9" ht="12.75">
      <c r="A80" s="13">
        <v>925</v>
      </c>
      <c r="B80" s="2" t="s">
        <v>60</v>
      </c>
      <c r="C80" s="4">
        <v>1464409.0625</v>
      </c>
      <c r="D80" s="4">
        <v>200258.325</v>
      </c>
      <c r="E80" s="4">
        <v>7164780.354986112</v>
      </c>
      <c r="F80" s="4">
        <v>745485.1713168399</v>
      </c>
      <c r="G80" s="48">
        <f t="shared" si="3"/>
        <v>9574932.913802952</v>
      </c>
      <c r="H80" s="59">
        <v>16754957.579179745</v>
      </c>
      <c r="I80" s="60"/>
    </row>
    <row r="81" spans="1:9" ht="12.75">
      <c r="A81" s="13">
        <v>928</v>
      </c>
      <c r="B81" s="2" t="s">
        <v>61</v>
      </c>
      <c r="C81" s="4">
        <v>1547168.125</v>
      </c>
      <c r="D81" s="4">
        <v>253735.2</v>
      </c>
      <c r="E81" s="4">
        <v>7081312.046320519</v>
      </c>
      <c r="F81" s="4">
        <v>1117076.7222221675</v>
      </c>
      <c r="G81" s="48">
        <f t="shared" si="3"/>
        <v>9999292.093542688</v>
      </c>
      <c r="H81" s="59">
        <v>21979749.440017134</v>
      </c>
      <c r="I81" s="60"/>
    </row>
    <row r="82" spans="1:9" ht="12.75">
      <c r="A82" s="13">
        <v>892</v>
      </c>
      <c r="B82" s="2" t="s">
        <v>62</v>
      </c>
      <c r="C82" s="4">
        <v>518909.375</v>
      </c>
      <c r="D82" s="4">
        <v>14830.425</v>
      </c>
      <c r="E82" s="4">
        <v>2370260.9909701804</v>
      </c>
      <c r="F82" s="4">
        <v>19006.080727250624</v>
      </c>
      <c r="G82" s="48">
        <f t="shared" si="3"/>
        <v>2923006.871697431</v>
      </c>
      <c r="H82" s="59">
        <v>7073642.623557007</v>
      </c>
      <c r="I82" s="60"/>
    </row>
    <row r="83" spans="1:9" ht="12.75">
      <c r="A83" s="13">
        <v>891</v>
      </c>
      <c r="B83" s="2" t="s">
        <v>63</v>
      </c>
      <c r="C83" s="4">
        <v>1729025</v>
      </c>
      <c r="D83" s="4">
        <v>277397.325</v>
      </c>
      <c r="E83" s="4">
        <v>8408821.095112609</v>
      </c>
      <c r="F83" s="4">
        <v>1203298.3604252322</v>
      </c>
      <c r="G83" s="48">
        <f t="shared" si="3"/>
        <v>11618541.78053784</v>
      </c>
      <c r="H83" s="59">
        <v>5111549.425355572</v>
      </c>
      <c r="I83" s="60"/>
    </row>
    <row r="84" spans="1:9" ht="12.75">
      <c r="A84" s="13">
        <v>857</v>
      </c>
      <c r="B84" s="2" t="s">
        <v>64</v>
      </c>
      <c r="C84" s="4">
        <v>64576.875</v>
      </c>
      <c r="D84" s="4">
        <v>17455.5</v>
      </c>
      <c r="E84" s="4">
        <v>324891.20235269313</v>
      </c>
      <c r="F84" s="4">
        <v>58999.79679523863</v>
      </c>
      <c r="G84" s="48">
        <f t="shared" si="3"/>
        <v>465923.37414793175</v>
      </c>
      <c r="H84" s="59">
        <v>206008.4392508476</v>
      </c>
      <c r="I84" s="60"/>
    </row>
    <row r="85" spans="1:9" ht="12.75">
      <c r="A85" s="40"/>
      <c r="B85" s="41"/>
      <c r="C85" s="42" t="s">
        <v>170</v>
      </c>
      <c r="D85" s="42" t="s">
        <v>170</v>
      </c>
      <c r="E85" s="42"/>
      <c r="F85" s="42"/>
      <c r="G85" s="49"/>
      <c r="H85" s="68"/>
      <c r="I85" s="60"/>
    </row>
    <row r="86" spans="1:9" ht="12.75">
      <c r="A86" s="13"/>
      <c r="B86" s="13"/>
      <c r="C86" s="4" t="s">
        <v>170</v>
      </c>
      <c r="D86" s="4" t="s">
        <v>170</v>
      </c>
      <c r="E86" s="4" t="s">
        <v>170</v>
      </c>
      <c r="F86" s="4" t="s">
        <v>170</v>
      </c>
      <c r="G86" s="48" t="s">
        <v>170</v>
      </c>
      <c r="H86" s="59"/>
      <c r="I86" s="60"/>
    </row>
    <row r="87" spans="1:9" ht="12.75">
      <c r="A87" s="14"/>
      <c r="B87" s="3" t="s">
        <v>65</v>
      </c>
      <c r="C87" s="4" t="s">
        <v>170</v>
      </c>
      <c r="D87" s="4" t="s">
        <v>170</v>
      </c>
      <c r="E87" s="4" t="s">
        <v>170</v>
      </c>
      <c r="F87" s="4" t="s">
        <v>170</v>
      </c>
      <c r="G87" s="48" t="s">
        <v>170</v>
      </c>
      <c r="H87" s="59"/>
      <c r="I87" s="60"/>
    </row>
    <row r="88" spans="1:9" ht="12.75">
      <c r="A88" s="13">
        <v>330</v>
      </c>
      <c r="B88" s="2" t="s">
        <v>66</v>
      </c>
      <c r="C88" s="61">
        <v>2398943.75</v>
      </c>
      <c r="D88" s="61">
        <v>722128.8375</v>
      </c>
      <c r="E88" s="4">
        <v>11526735.722175928</v>
      </c>
      <c r="F88" s="4">
        <v>3334983.924489796</v>
      </c>
      <c r="G88" s="48">
        <f aca="true" t="shared" si="4" ref="G88:G101">SUM(C88:F88)</f>
        <v>17982792.234165724</v>
      </c>
      <c r="H88" s="59">
        <v>21916426.958877765</v>
      </c>
      <c r="I88" s="60"/>
    </row>
    <row r="89" spans="1:9" ht="12.75">
      <c r="A89" s="13">
        <v>331</v>
      </c>
      <c r="B89" s="2" t="s">
        <v>67</v>
      </c>
      <c r="C89" s="61">
        <v>686497.5</v>
      </c>
      <c r="D89" s="61">
        <v>235586.475</v>
      </c>
      <c r="E89" s="4">
        <v>3309958.439516017</v>
      </c>
      <c r="F89" s="4">
        <v>1150959.722678739</v>
      </c>
      <c r="G89" s="48">
        <f t="shared" si="4"/>
        <v>5383002.137194756</v>
      </c>
      <c r="H89" s="59">
        <v>12500576.203086033</v>
      </c>
      <c r="I89" s="60"/>
    </row>
    <row r="90" spans="1:9" ht="12.75">
      <c r="A90" s="13">
        <v>332</v>
      </c>
      <c r="B90" s="2" t="s">
        <v>68</v>
      </c>
      <c r="C90" s="61">
        <v>820405.625</v>
      </c>
      <c r="D90" s="61">
        <v>141921.44999999998</v>
      </c>
      <c r="E90" s="4">
        <v>3846597.8979227305</v>
      </c>
      <c r="F90" s="4">
        <v>643103.9448005665</v>
      </c>
      <c r="G90" s="48">
        <f t="shared" si="4"/>
        <v>5452028.917723297</v>
      </c>
      <c r="H90" s="59">
        <v>3118992.8090258315</v>
      </c>
      <c r="I90" s="60"/>
    </row>
    <row r="91" spans="1:9" ht="12.75">
      <c r="A91" s="13">
        <v>884</v>
      </c>
      <c r="B91" s="2" t="s">
        <v>69</v>
      </c>
      <c r="C91" s="61">
        <v>345341.875</v>
      </c>
      <c r="D91" s="61">
        <v>162807.30000000002</v>
      </c>
      <c r="E91" s="4">
        <v>1717411.8984211728</v>
      </c>
      <c r="F91" s="4">
        <v>759414.9364775277</v>
      </c>
      <c r="G91" s="48">
        <f t="shared" si="4"/>
        <v>2984976.0098987008</v>
      </c>
      <c r="H91" s="59">
        <v>864813.9797462769</v>
      </c>
      <c r="I91" s="60"/>
    </row>
    <row r="92" spans="1:9" ht="12.75">
      <c r="A92" s="13">
        <v>333</v>
      </c>
      <c r="B92" s="2" t="s">
        <v>70</v>
      </c>
      <c r="C92" s="61">
        <v>780994.375</v>
      </c>
      <c r="D92" s="61">
        <v>104128.19999999997</v>
      </c>
      <c r="E92" s="4">
        <v>3502588.580813597</v>
      </c>
      <c r="F92" s="4">
        <v>526113.2597067452</v>
      </c>
      <c r="G92" s="48">
        <f t="shared" si="4"/>
        <v>4913824.415520342</v>
      </c>
      <c r="H92" s="59">
        <v>7874101.493029853</v>
      </c>
      <c r="I92" s="60"/>
    </row>
    <row r="93" spans="1:9" ht="12.75">
      <c r="A93" s="13">
        <v>893</v>
      </c>
      <c r="B93" s="2" t="s">
        <v>71</v>
      </c>
      <c r="C93" s="61">
        <v>893071.25</v>
      </c>
      <c r="D93" s="61">
        <v>111933.225</v>
      </c>
      <c r="E93" s="4">
        <v>4498143.125234724</v>
      </c>
      <c r="F93" s="4">
        <v>554006.7555585525</v>
      </c>
      <c r="G93" s="48">
        <f t="shared" si="4"/>
        <v>6057154.355793276</v>
      </c>
      <c r="H93" s="59">
        <v>985642.0477021819</v>
      </c>
      <c r="I93" s="60"/>
    </row>
    <row r="94" spans="1:9" ht="12.75">
      <c r="A94" s="13">
        <v>334</v>
      </c>
      <c r="B94" s="2" t="s">
        <v>72</v>
      </c>
      <c r="C94" s="61">
        <v>411388.75</v>
      </c>
      <c r="D94" s="61">
        <v>147579.3</v>
      </c>
      <c r="E94" s="4">
        <v>1972213.8307730895</v>
      </c>
      <c r="F94" s="4">
        <v>699076.4766942371</v>
      </c>
      <c r="G94" s="48">
        <f t="shared" si="4"/>
        <v>3230258.357467327</v>
      </c>
      <c r="H94" s="59">
        <v>705424.872712877</v>
      </c>
      <c r="I94" s="60"/>
    </row>
    <row r="95" spans="1:9" ht="12.75">
      <c r="A95" s="13">
        <v>860</v>
      </c>
      <c r="B95" s="2" t="s">
        <v>73</v>
      </c>
      <c r="C95" s="61">
        <v>2482543.75</v>
      </c>
      <c r="D95" s="61">
        <v>363136.49999999994</v>
      </c>
      <c r="E95" s="4">
        <v>12190749.76291526</v>
      </c>
      <c r="F95" s="4">
        <v>1699398.7761034216</v>
      </c>
      <c r="G95" s="48">
        <f t="shared" si="4"/>
        <v>16735828.789018681</v>
      </c>
      <c r="H95" s="59">
        <v>13866022.539382633</v>
      </c>
      <c r="I95" s="60"/>
    </row>
    <row r="96" spans="1:9" ht="12.75">
      <c r="A96" s="13">
        <v>861</v>
      </c>
      <c r="B96" s="2" t="s">
        <v>74</v>
      </c>
      <c r="C96" s="61">
        <v>457388.75</v>
      </c>
      <c r="D96" s="61">
        <v>118161.45</v>
      </c>
      <c r="E96" s="4">
        <v>1862854.344967334</v>
      </c>
      <c r="F96" s="4">
        <v>493083.97380937217</v>
      </c>
      <c r="G96" s="48">
        <f t="shared" si="4"/>
        <v>2931488.518776706</v>
      </c>
      <c r="H96" s="59">
        <v>3395006.11069681</v>
      </c>
      <c r="I96" s="60"/>
    </row>
    <row r="97" spans="1:9" ht="12.75">
      <c r="A97" s="13">
        <v>894</v>
      </c>
      <c r="B97" s="2" t="s">
        <v>75</v>
      </c>
      <c r="C97" s="61">
        <v>512807.5</v>
      </c>
      <c r="D97" s="61">
        <v>61198.875</v>
      </c>
      <c r="E97" s="4">
        <v>2129655.579839655</v>
      </c>
      <c r="F97" s="4">
        <v>281734.887530763</v>
      </c>
      <c r="G97" s="48">
        <f t="shared" si="4"/>
        <v>2985396.8423704184</v>
      </c>
      <c r="H97" s="59">
        <v>1260475.2159472564</v>
      </c>
      <c r="I97" s="60"/>
    </row>
    <row r="98" spans="1:9" ht="12.75">
      <c r="A98" s="13">
        <v>335</v>
      </c>
      <c r="B98" s="2" t="s">
        <v>76</v>
      </c>
      <c r="C98" s="61">
        <v>559455.625</v>
      </c>
      <c r="D98" s="61">
        <v>143452.34999999998</v>
      </c>
      <c r="E98" s="4">
        <v>2750201.2839958398</v>
      </c>
      <c r="F98" s="4">
        <v>620051.3026516965</v>
      </c>
      <c r="G98" s="48">
        <f t="shared" si="4"/>
        <v>4073160.5616475362</v>
      </c>
      <c r="H98" s="59">
        <v>2320791.2917703963</v>
      </c>
      <c r="I98" s="60"/>
    </row>
    <row r="99" spans="1:9" ht="12.75">
      <c r="A99" s="13">
        <v>937</v>
      </c>
      <c r="B99" s="2" t="s">
        <v>77</v>
      </c>
      <c r="C99" s="61">
        <v>1118945</v>
      </c>
      <c r="D99" s="61">
        <v>370739.0249999999</v>
      </c>
      <c r="E99" s="4">
        <v>5807415.349069136</v>
      </c>
      <c r="F99" s="4">
        <v>1892292.6775018384</v>
      </c>
      <c r="G99" s="48">
        <f t="shared" si="4"/>
        <v>9189392.051570974</v>
      </c>
      <c r="H99" s="59">
        <v>6930577.319088781</v>
      </c>
      <c r="I99" s="60"/>
    </row>
    <row r="100" spans="1:9" ht="12.75">
      <c r="A100" s="13">
        <v>336</v>
      </c>
      <c r="B100" s="2" t="s">
        <v>78</v>
      </c>
      <c r="C100" s="61">
        <v>675975.625</v>
      </c>
      <c r="D100" s="61">
        <v>151332.975</v>
      </c>
      <c r="E100" s="4">
        <v>3353981.9303502026</v>
      </c>
      <c r="F100" s="4">
        <v>725558.854399838</v>
      </c>
      <c r="G100" s="48">
        <f t="shared" si="4"/>
        <v>4906849.38475004</v>
      </c>
      <c r="H100" s="59">
        <v>1133172.0409136778</v>
      </c>
      <c r="I100" s="60"/>
    </row>
    <row r="101" spans="1:9" ht="12.75">
      <c r="A101" s="13">
        <v>885</v>
      </c>
      <c r="B101" s="2" t="s">
        <v>79</v>
      </c>
      <c r="C101" s="61">
        <v>1213969.375</v>
      </c>
      <c r="D101" s="61">
        <v>302992.6500000001</v>
      </c>
      <c r="E101" s="4">
        <v>5597503.47794283</v>
      </c>
      <c r="F101" s="4">
        <v>1499222.2786922099</v>
      </c>
      <c r="G101" s="48">
        <f t="shared" si="4"/>
        <v>8613687.78163504</v>
      </c>
      <c r="H101" s="59">
        <v>5920655.008688601</v>
      </c>
      <c r="I101" s="60"/>
    </row>
    <row r="102" spans="1:9" ht="12.75">
      <c r="A102" s="40"/>
      <c r="B102" s="41"/>
      <c r="C102" s="42" t="s">
        <v>170</v>
      </c>
      <c r="D102" s="42" t="s">
        <v>170</v>
      </c>
      <c r="E102" s="42"/>
      <c r="F102" s="42"/>
      <c r="G102" s="49"/>
      <c r="H102" s="68"/>
      <c r="I102" s="60"/>
    </row>
    <row r="103" spans="1:9" ht="12.75">
      <c r="A103" s="13"/>
      <c r="B103" s="13"/>
      <c r="C103" s="4" t="s">
        <v>170</v>
      </c>
      <c r="D103" s="4" t="s">
        <v>170</v>
      </c>
      <c r="E103" s="4" t="s">
        <v>170</v>
      </c>
      <c r="F103" s="4" t="s">
        <v>170</v>
      </c>
      <c r="G103" s="48" t="s">
        <v>170</v>
      </c>
      <c r="H103" s="59"/>
      <c r="I103" s="60"/>
    </row>
    <row r="104" spans="1:9" ht="12.75">
      <c r="A104" s="14"/>
      <c r="B104" s="3" t="s">
        <v>80</v>
      </c>
      <c r="C104" s="4" t="s">
        <v>170</v>
      </c>
      <c r="D104" s="4" t="s">
        <v>170</v>
      </c>
      <c r="E104" s="4" t="s">
        <v>170</v>
      </c>
      <c r="F104" s="4" t="s">
        <v>170</v>
      </c>
      <c r="G104" s="48" t="s">
        <v>170</v>
      </c>
      <c r="H104" s="59"/>
      <c r="I104" s="60"/>
    </row>
    <row r="105" spans="1:9" ht="12.75">
      <c r="A105" s="13">
        <v>822</v>
      </c>
      <c r="B105" s="2" t="s">
        <v>81</v>
      </c>
      <c r="C105" s="4">
        <v>350096.25</v>
      </c>
      <c r="D105" s="4">
        <v>37663.65</v>
      </c>
      <c r="E105" s="4">
        <v>1909801.9641021397</v>
      </c>
      <c r="F105" s="4">
        <v>192239.40372339316</v>
      </c>
      <c r="G105" s="48">
        <f aca="true" t="shared" si="5" ref="G105:G115">SUM(C105:F105)</f>
        <v>2489801.2678255327</v>
      </c>
      <c r="H105" s="59">
        <v>6406554.2164271595</v>
      </c>
      <c r="I105" s="60"/>
    </row>
    <row r="106" spans="1:9" ht="12.75">
      <c r="A106" s="13">
        <v>823</v>
      </c>
      <c r="B106" s="2" t="s">
        <v>82</v>
      </c>
      <c r="C106" s="4">
        <v>486807.5</v>
      </c>
      <c r="D106" s="4">
        <v>98040.375</v>
      </c>
      <c r="E106" s="4">
        <v>2562743.660469717</v>
      </c>
      <c r="F106" s="4">
        <v>447722.6553715455</v>
      </c>
      <c r="G106" s="48">
        <f t="shared" si="5"/>
        <v>3595314.190841262</v>
      </c>
      <c r="H106" s="59">
        <v>18281231.986685086</v>
      </c>
      <c r="I106" s="60"/>
    </row>
    <row r="107" spans="1:9" ht="12.75">
      <c r="A107" s="13">
        <v>873</v>
      </c>
      <c r="B107" s="2" t="s">
        <v>83</v>
      </c>
      <c r="C107" s="4">
        <v>1178758.125</v>
      </c>
      <c r="D107" s="4">
        <v>157698.9</v>
      </c>
      <c r="E107" s="4">
        <v>6145783.106160256</v>
      </c>
      <c r="F107" s="4">
        <v>780212.7337357826</v>
      </c>
      <c r="G107" s="48">
        <f t="shared" si="5"/>
        <v>8262452.864896039</v>
      </c>
      <c r="H107" s="59">
        <v>19864119.678248655</v>
      </c>
      <c r="I107" s="60"/>
    </row>
    <row r="108" spans="1:9" ht="12.75">
      <c r="A108" s="13">
        <v>881</v>
      </c>
      <c r="B108" s="2" t="s">
        <v>84</v>
      </c>
      <c r="C108" s="4">
        <v>2654949.375</v>
      </c>
      <c r="D108" s="4">
        <v>506081.92500000005</v>
      </c>
      <c r="E108" s="4">
        <v>14215281.713566422</v>
      </c>
      <c r="F108" s="4">
        <v>2544222.405301559</v>
      </c>
      <c r="G108" s="48">
        <f t="shared" si="5"/>
        <v>19920535.418867983</v>
      </c>
      <c r="H108" s="59">
        <v>21513285.613348044</v>
      </c>
      <c r="I108" s="60"/>
    </row>
    <row r="109" spans="1:9" ht="12.75">
      <c r="A109" s="13">
        <v>919</v>
      </c>
      <c r="B109" s="2" t="s">
        <v>85</v>
      </c>
      <c r="C109" s="4">
        <v>2677760.625</v>
      </c>
      <c r="D109" s="4">
        <v>627909.3000000004</v>
      </c>
      <c r="E109" s="4">
        <v>15089360.617007853</v>
      </c>
      <c r="F109" s="4">
        <v>3429782.885748865</v>
      </c>
      <c r="G109" s="48">
        <f t="shared" si="5"/>
        <v>21824813.42775672</v>
      </c>
      <c r="H109" s="59">
        <v>37343434.35325481</v>
      </c>
      <c r="I109" s="60"/>
    </row>
    <row r="110" spans="1:9" ht="12.75">
      <c r="A110" s="13">
        <v>821</v>
      </c>
      <c r="B110" s="2" t="s">
        <v>86</v>
      </c>
      <c r="C110" s="4">
        <v>497975.625</v>
      </c>
      <c r="D110" s="4">
        <v>86616</v>
      </c>
      <c r="E110" s="4">
        <v>2704825.412896919</v>
      </c>
      <c r="F110" s="4">
        <v>473356.9955791645</v>
      </c>
      <c r="G110" s="48">
        <f t="shared" si="5"/>
        <v>3762774.0334760835</v>
      </c>
      <c r="H110" s="59">
        <v>11687625.570057875</v>
      </c>
      <c r="I110" s="60"/>
    </row>
    <row r="111" spans="1:9" ht="12.75">
      <c r="A111" s="13">
        <v>926</v>
      </c>
      <c r="B111" s="2" t="s">
        <v>87</v>
      </c>
      <c r="C111" s="4">
        <v>2374995</v>
      </c>
      <c r="D111" s="4">
        <v>310763.25000000006</v>
      </c>
      <c r="E111" s="4">
        <v>12275687.634297164</v>
      </c>
      <c r="F111" s="4">
        <v>1481776.6461225182</v>
      </c>
      <c r="G111" s="48">
        <f t="shared" si="5"/>
        <v>16443222.530419683</v>
      </c>
      <c r="H111" s="59">
        <v>32271823.89939698</v>
      </c>
      <c r="I111" s="60"/>
    </row>
    <row r="112" spans="1:9" ht="12.75">
      <c r="A112" s="13">
        <v>874</v>
      </c>
      <c r="B112" s="2" t="s">
        <v>88</v>
      </c>
      <c r="C112" s="4">
        <v>459681.875</v>
      </c>
      <c r="D112" s="4">
        <v>72941.84999999999</v>
      </c>
      <c r="E112" s="4">
        <v>2448850.23269032</v>
      </c>
      <c r="F112" s="4">
        <v>387345.7627008829</v>
      </c>
      <c r="G112" s="48">
        <f t="shared" si="5"/>
        <v>3368819.7203912027</v>
      </c>
      <c r="H112" s="59">
        <v>23138633.850703217</v>
      </c>
      <c r="I112" s="60"/>
    </row>
    <row r="113" spans="1:9" ht="12.75">
      <c r="A113" s="13">
        <v>882</v>
      </c>
      <c r="B113" s="2" t="s">
        <v>89</v>
      </c>
      <c r="C113" s="4">
        <v>343784.375</v>
      </c>
      <c r="D113" s="4">
        <v>39436.2</v>
      </c>
      <c r="E113" s="4">
        <v>1866035.9587496142</v>
      </c>
      <c r="F113" s="4">
        <v>207386.2902583712</v>
      </c>
      <c r="G113" s="48">
        <f t="shared" si="5"/>
        <v>2456642.8240079856</v>
      </c>
      <c r="H113" s="59">
        <v>5933170.712890397</v>
      </c>
      <c r="I113" s="60"/>
    </row>
    <row r="114" spans="1:9" ht="12.75">
      <c r="A114" s="13">
        <v>935</v>
      </c>
      <c r="B114" s="2" t="s">
        <v>90</v>
      </c>
      <c r="C114" s="4">
        <v>1969965.625</v>
      </c>
      <c r="D114" s="4">
        <v>208561.5</v>
      </c>
      <c r="E114" s="4">
        <v>10639866.261280732</v>
      </c>
      <c r="F114" s="4">
        <v>1107531.729556355</v>
      </c>
      <c r="G114" s="48">
        <f t="shared" si="5"/>
        <v>13925925.115837088</v>
      </c>
      <c r="H114" s="59">
        <v>21880233.0942804</v>
      </c>
      <c r="I114" s="60"/>
    </row>
    <row r="115" spans="1:9" ht="12.75">
      <c r="A115" s="13">
        <v>883</v>
      </c>
      <c r="B115" s="2" t="s">
        <v>91</v>
      </c>
      <c r="C115" s="4">
        <v>200760</v>
      </c>
      <c r="D115" s="4">
        <v>57358.12499999999</v>
      </c>
      <c r="E115" s="4">
        <v>1038635.0558649489</v>
      </c>
      <c r="F115" s="4">
        <v>286442.7327733427</v>
      </c>
      <c r="G115" s="48">
        <f t="shared" si="5"/>
        <v>1583195.9136382914</v>
      </c>
      <c r="H115" s="59">
        <v>8435042.178608615</v>
      </c>
      <c r="I115" s="60"/>
    </row>
    <row r="116" spans="1:9" ht="12.75">
      <c r="A116" s="40"/>
      <c r="B116" s="41"/>
      <c r="C116" s="42" t="s">
        <v>170</v>
      </c>
      <c r="D116" s="42" t="s">
        <v>170</v>
      </c>
      <c r="E116" s="42"/>
      <c r="F116" s="42"/>
      <c r="G116" s="49"/>
      <c r="H116" s="68"/>
      <c r="I116" s="60"/>
    </row>
    <row r="117" spans="1:9" ht="12.75">
      <c r="A117" s="13"/>
      <c r="B117" s="13"/>
      <c r="C117" s="4" t="s">
        <v>170</v>
      </c>
      <c r="D117" s="4" t="s">
        <v>170</v>
      </c>
      <c r="E117" s="4" t="s">
        <v>170</v>
      </c>
      <c r="F117" s="4" t="s">
        <v>170</v>
      </c>
      <c r="G117" s="48" t="s">
        <v>170</v>
      </c>
      <c r="H117" s="59"/>
      <c r="I117" s="60"/>
    </row>
    <row r="118" spans="1:9" ht="12.75">
      <c r="A118" s="14"/>
      <c r="B118" s="3" t="s">
        <v>92</v>
      </c>
      <c r="C118" s="4" t="s">
        <v>170</v>
      </c>
      <c r="D118" s="4" t="s">
        <v>170</v>
      </c>
      <c r="E118" s="4" t="s">
        <v>170</v>
      </c>
      <c r="F118" s="4" t="s">
        <v>170</v>
      </c>
      <c r="G118" s="48" t="s">
        <v>170</v>
      </c>
      <c r="H118" s="59"/>
      <c r="I118" s="60"/>
    </row>
    <row r="119" spans="1:9" ht="12.75">
      <c r="A119" s="14"/>
      <c r="B119" s="1" t="s">
        <v>93</v>
      </c>
      <c r="C119" s="4" t="s">
        <v>170</v>
      </c>
      <c r="D119" s="4" t="s">
        <v>170</v>
      </c>
      <c r="E119" s="4" t="s">
        <v>170</v>
      </c>
      <c r="F119" s="4" t="s">
        <v>170</v>
      </c>
      <c r="G119" s="48" t="s">
        <v>170</v>
      </c>
      <c r="H119" s="59"/>
      <c r="I119" s="60"/>
    </row>
    <row r="120" spans="1:9" ht="12.75">
      <c r="A120" s="13">
        <v>202</v>
      </c>
      <c r="B120" s="2" t="s">
        <v>94</v>
      </c>
      <c r="C120" s="4">
        <v>335294.375</v>
      </c>
      <c r="D120" s="4">
        <v>233813.25</v>
      </c>
      <c r="E120" s="4">
        <v>2134083.55249514</v>
      </c>
      <c r="F120" s="4">
        <v>1379704.9026617026</v>
      </c>
      <c r="G120" s="48">
        <f aca="true" t="shared" si="6" ref="G120:G153">SUM(C120:F120)</f>
        <v>4082896.0801568427</v>
      </c>
      <c r="H120" s="59">
        <v>2960779.893611253</v>
      </c>
      <c r="I120" s="60"/>
    </row>
    <row r="121" spans="1:9" ht="12.75">
      <c r="A121" s="13">
        <v>201</v>
      </c>
      <c r="B121" s="2" t="s">
        <v>95</v>
      </c>
      <c r="C121" s="4">
        <v>0</v>
      </c>
      <c r="D121" s="4">
        <v>7096.275</v>
      </c>
      <c r="E121" s="4">
        <v>0</v>
      </c>
      <c r="F121" s="4">
        <v>43903.23214243655</v>
      </c>
      <c r="G121" s="48">
        <f t="shared" si="6"/>
        <v>50999.50714243655</v>
      </c>
      <c r="H121" s="59">
        <v>0</v>
      </c>
      <c r="I121" s="60"/>
    </row>
    <row r="122" spans="1:9" ht="12.75">
      <c r="A122" s="13">
        <v>204</v>
      </c>
      <c r="B122" s="2" t="s">
        <v>96</v>
      </c>
      <c r="C122" s="4">
        <v>422744.375</v>
      </c>
      <c r="D122" s="4">
        <v>160604.09999999998</v>
      </c>
      <c r="E122" s="4">
        <v>2639955.561420696</v>
      </c>
      <c r="F122" s="4">
        <v>910408.4584050111</v>
      </c>
      <c r="G122" s="48">
        <f t="shared" si="6"/>
        <v>4133712.494825707</v>
      </c>
      <c r="H122" s="59">
        <v>9519590.416937942</v>
      </c>
      <c r="I122" s="60"/>
    </row>
    <row r="123" spans="1:9" ht="12.75">
      <c r="A123" s="13">
        <v>205</v>
      </c>
      <c r="B123" s="2" t="s">
        <v>97</v>
      </c>
      <c r="C123" s="4">
        <v>279915.625</v>
      </c>
      <c r="D123" s="4">
        <v>98946.225</v>
      </c>
      <c r="E123" s="4">
        <v>1625759.929073854</v>
      </c>
      <c r="F123" s="4">
        <v>512815.47613687103</v>
      </c>
      <c r="G123" s="48">
        <f t="shared" si="6"/>
        <v>2517437.255210725</v>
      </c>
      <c r="H123" s="59">
        <v>8491985.28419101</v>
      </c>
      <c r="I123" s="60"/>
    </row>
    <row r="124" spans="1:9" ht="12.75">
      <c r="A124" s="13">
        <v>309</v>
      </c>
      <c r="B124" s="2" t="s">
        <v>98</v>
      </c>
      <c r="C124" s="4">
        <v>541361.875</v>
      </c>
      <c r="D124" s="4">
        <v>123254.32499999997</v>
      </c>
      <c r="E124" s="4">
        <v>3095566.0884144185</v>
      </c>
      <c r="F124" s="4">
        <v>705358.5859914881</v>
      </c>
      <c r="G124" s="48">
        <f t="shared" si="6"/>
        <v>4465540.874405907</v>
      </c>
      <c r="H124" s="59">
        <v>7835207.981714502</v>
      </c>
      <c r="I124" s="60"/>
    </row>
    <row r="125" spans="1:9" ht="12.75">
      <c r="A125" s="13">
        <v>206</v>
      </c>
      <c r="B125" s="2" t="s">
        <v>99</v>
      </c>
      <c r="C125" s="4">
        <v>354108.75</v>
      </c>
      <c r="D125" s="4">
        <v>171813.15</v>
      </c>
      <c r="E125" s="4">
        <v>1960048.0843883439</v>
      </c>
      <c r="F125" s="4">
        <v>970679.8745465231</v>
      </c>
      <c r="G125" s="48">
        <f t="shared" si="6"/>
        <v>3456649.858934867</v>
      </c>
      <c r="H125" s="59">
        <v>642538.1251677258</v>
      </c>
      <c r="I125" s="60"/>
    </row>
    <row r="126" spans="1:9" ht="12.75">
      <c r="A126" s="13">
        <v>207</v>
      </c>
      <c r="B126" s="2" t="s">
        <v>100</v>
      </c>
      <c r="C126" s="4">
        <v>153153.125</v>
      </c>
      <c r="D126" s="4">
        <v>154899.675</v>
      </c>
      <c r="E126" s="4">
        <v>973034.7537995919</v>
      </c>
      <c r="F126" s="4">
        <v>893136.1509626905</v>
      </c>
      <c r="G126" s="48">
        <f t="shared" si="6"/>
        <v>2174223.7047622823</v>
      </c>
      <c r="H126" s="59">
        <v>0</v>
      </c>
      <c r="I126" s="60"/>
    </row>
    <row r="127" spans="1:9" ht="12.75">
      <c r="A127" s="13">
        <v>208</v>
      </c>
      <c r="B127" s="2" t="s">
        <v>101</v>
      </c>
      <c r="C127" s="4">
        <v>435570</v>
      </c>
      <c r="D127" s="4">
        <v>239288.17500000002</v>
      </c>
      <c r="E127" s="4">
        <v>2570887.51973514</v>
      </c>
      <c r="F127" s="4">
        <v>1437877.8336751275</v>
      </c>
      <c r="G127" s="48">
        <f t="shared" si="6"/>
        <v>4683623.528410267</v>
      </c>
      <c r="H127" s="59">
        <v>23302872.470658593</v>
      </c>
      <c r="I127" s="60"/>
    </row>
    <row r="128" spans="1:9" ht="12.75">
      <c r="A128" s="13">
        <v>209</v>
      </c>
      <c r="B128" s="2" t="s">
        <v>102</v>
      </c>
      <c r="C128" s="4">
        <v>584053.75</v>
      </c>
      <c r="D128" s="4">
        <v>207574.65</v>
      </c>
      <c r="E128" s="4">
        <v>3355499.9733786546</v>
      </c>
      <c r="F128" s="4">
        <v>1166538.4865012718</v>
      </c>
      <c r="G128" s="48">
        <f t="shared" si="6"/>
        <v>5313666.859879926</v>
      </c>
      <c r="H128" s="59">
        <v>19554933.167334005</v>
      </c>
      <c r="I128" s="60"/>
    </row>
    <row r="129" spans="1:9" ht="12.75">
      <c r="A129" s="13">
        <v>316</v>
      </c>
      <c r="B129" s="2" t="s">
        <v>103</v>
      </c>
      <c r="C129" s="4">
        <v>896641.25</v>
      </c>
      <c r="D129" s="4">
        <v>126482.175</v>
      </c>
      <c r="E129" s="4">
        <v>4743128.879240388</v>
      </c>
      <c r="F129" s="4">
        <v>648104.8645457365</v>
      </c>
      <c r="G129" s="48">
        <f t="shared" si="6"/>
        <v>6414357.168786124</v>
      </c>
      <c r="H129" s="59">
        <v>48247502.63518129</v>
      </c>
      <c r="I129" s="60"/>
    </row>
    <row r="130" spans="1:9" ht="12.75">
      <c r="A130" s="13">
        <v>210</v>
      </c>
      <c r="B130" s="2" t="s">
        <v>104</v>
      </c>
      <c r="C130" s="4">
        <v>403774.375</v>
      </c>
      <c r="D130" s="4">
        <v>235934.77500000005</v>
      </c>
      <c r="E130" s="4">
        <v>2516787.4489640393</v>
      </c>
      <c r="F130" s="4">
        <v>1412357.7488637108</v>
      </c>
      <c r="G130" s="48">
        <f t="shared" si="6"/>
        <v>4568854.34782775</v>
      </c>
      <c r="H130" s="59">
        <v>13435387.344131365</v>
      </c>
      <c r="I130" s="60"/>
    </row>
    <row r="131" spans="1:9" ht="12.75">
      <c r="A131" s="13">
        <v>211</v>
      </c>
      <c r="B131" s="2" t="s">
        <v>105</v>
      </c>
      <c r="C131" s="4">
        <v>649528.75</v>
      </c>
      <c r="D131" s="4">
        <v>253561.72499999998</v>
      </c>
      <c r="E131" s="4">
        <v>3554339.031472832</v>
      </c>
      <c r="F131" s="4">
        <v>1451015.8122083817</v>
      </c>
      <c r="G131" s="48">
        <f t="shared" si="6"/>
        <v>5908445.318681213</v>
      </c>
      <c r="H131" s="59">
        <v>16437724.095435504</v>
      </c>
      <c r="I131" s="60"/>
    </row>
    <row r="132" spans="1:9" ht="12.75">
      <c r="A132" s="13">
        <v>212</v>
      </c>
      <c r="B132" s="2" t="s">
        <v>106</v>
      </c>
      <c r="C132" s="4">
        <v>444104.375</v>
      </c>
      <c r="D132" s="4">
        <v>176760.22499999998</v>
      </c>
      <c r="E132" s="4">
        <v>2919745.8053789665</v>
      </c>
      <c r="F132" s="4">
        <v>1042573.3486212988</v>
      </c>
      <c r="G132" s="48">
        <f t="shared" si="6"/>
        <v>4583183.754000265</v>
      </c>
      <c r="H132" s="59">
        <v>18686279.27626222</v>
      </c>
      <c r="I132" s="60"/>
    </row>
    <row r="133" spans="1:9" ht="12.75">
      <c r="A133" s="13">
        <v>213</v>
      </c>
      <c r="B133" s="2" t="s">
        <v>107</v>
      </c>
      <c r="C133" s="4">
        <v>130803.75</v>
      </c>
      <c r="D133" s="4">
        <v>206805.15</v>
      </c>
      <c r="E133" s="4">
        <v>742891.2655810972</v>
      </c>
      <c r="F133" s="4">
        <v>1171343.077824384</v>
      </c>
      <c r="G133" s="48">
        <f t="shared" si="6"/>
        <v>2251843.2434054813</v>
      </c>
      <c r="H133" s="59">
        <v>4814991.582918164</v>
      </c>
      <c r="I133" s="60"/>
    </row>
    <row r="134" spans="1:9" ht="12.75">
      <c r="A134" s="14"/>
      <c r="B134" s="1" t="s">
        <v>108</v>
      </c>
      <c r="C134" s="4" t="s">
        <v>170</v>
      </c>
      <c r="D134" s="4" t="s">
        <v>170</v>
      </c>
      <c r="E134" s="4"/>
      <c r="F134" s="4"/>
      <c r="G134" s="48"/>
      <c r="H134" s="59"/>
      <c r="I134" s="60"/>
    </row>
    <row r="135" spans="1:9" ht="12.75">
      <c r="A135" s="13">
        <v>301</v>
      </c>
      <c r="B135" s="2" t="s">
        <v>109</v>
      </c>
      <c r="C135" s="4">
        <v>619320</v>
      </c>
      <c r="D135" s="4">
        <v>88494.525</v>
      </c>
      <c r="E135" s="4">
        <v>3633262.1156001966</v>
      </c>
      <c r="F135" s="4">
        <v>487034.2291091399</v>
      </c>
      <c r="G135" s="48">
        <f t="shared" si="6"/>
        <v>4828110.869709337</v>
      </c>
      <c r="H135" s="59">
        <v>28104818.206195183</v>
      </c>
      <c r="I135" s="60"/>
    </row>
    <row r="136" spans="1:9" ht="12.75">
      <c r="A136" s="13">
        <v>302</v>
      </c>
      <c r="B136" s="2" t="s">
        <v>110</v>
      </c>
      <c r="C136" s="4">
        <v>474485</v>
      </c>
      <c r="D136" s="4">
        <v>373900.72499999986</v>
      </c>
      <c r="E136" s="4">
        <v>2578566.8324220506</v>
      </c>
      <c r="F136" s="4">
        <v>2060135.4167730564</v>
      </c>
      <c r="G136" s="48">
        <f t="shared" si="6"/>
        <v>5487087.974195107</v>
      </c>
      <c r="H136" s="59">
        <v>23306067.10692466</v>
      </c>
      <c r="I136" s="60"/>
    </row>
    <row r="137" spans="1:9" ht="12.75">
      <c r="A137" s="13">
        <v>303</v>
      </c>
      <c r="B137" s="2" t="s">
        <v>111</v>
      </c>
      <c r="C137" s="4">
        <v>358363.125</v>
      </c>
      <c r="D137" s="4">
        <v>89832.37499999999</v>
      </c>
      <c r="E137" s="4">
        <v>1996230.748284113</v>
      </c>
      <c r="F137" s="4">
        <v>514091.7935841774</v>
      </c>
      <c r="G137" s="48">
        <f t="shared" si="6"/>
        <v>2958518.04186829</v>
      </c>
      <c r="H137" s="59">
        <v>8287478.628143628</v>
      </c>
      <c r="I137" s="60"/>
    </row>
    <row r="138" spans="1:9" ht="12.75">
      <c r="A138" s="13">
        <v>304</v>
      </c>
      <c r="B138" s="2" t="s">
        <v>112</v>
      </c>
      <c r="C138" s="4">
        <v>479608.75</v>
      </c>
      <c r="D138" s="4">
        <v>247152.60000000003</v>
      </c>
      <c r="E138" s="4">
        <v>2543292.536480053</v>
      </c>
      <c r="F138" s="4">
        <v>1152939.2588488194</v>
      </c>
      <c r="G138" s="48">
        <f t="shared" si="6"/>
        <v>4422993.145328872</v>
      </c>
      <c r="H138" s="59">
        <v>22746987.367808975</v>
      </c>
      <c r="I138" s="60"/>
    </row>
    <row r="139" spans="1:9" ht="12.75">
      <c r="A139" s="13">
        <v>305</v>
      </c>
      <c r="B139" s="2" t="s">
        <v>113</v>
      </c>
      <c r="C139" s="4">
        <v>392816.25</v>
      </c>
      <c r="D139" s="4">
        <v>97146.67499999999</v>
      </c>
      <c r="E139" s="4">
        <v>2267369.6258640583</v>
      </c>
      <c r="F139" s="4">
        <v>555949.9945480587</v>
      </c>
      <c r="G139" s="48">
        <f t="shared" si="6"/>
        <v>3313282.5454121167</v>
      </c>
      <c r="H139" s="59">
        <v>9968079.224271543</v>
      </c>
      <c r="I139" s="60"/>
    </row>
    <row r="140" spans="1:9" ht="12.75">
      <c r="A140" s="13">
        <v>306</v>
      </c>
      <c r="B140" s="2" t="s">
        <v>114</v>
      </c>
      <c r="C140" s="4">
        <v>640450</v>
      </c>
      <c r="D140" s="4">
        <v>204405.525</v>
      </c>
      <c r="E140" s="4">
        <v>3701633.519674795</v>
      </c>
      <c r="F140" s="4">
        <v>1032510.0162085494</v>
      </c>
      <c r="G140" s="48">
        <f t="shared" si="6"/>
        <v>5578999.060883344</v>
      </c>
      <c r="H140" s="59">
        <v>63246131.33518682</v>
      </c>
      <c r="I140" s="60"/>
    </row>
    <row r="141" spans="1:9" ht="12.75">
      <c r="A141" s="13">
        <v>307</v>
      </c>
      <c r="B141" s="2" t="s">
        <v>115</v>
      </c>
      <c r="C141" s="4">
        <v>737746.25</v>
      </c>
      <c r="D141" s="4">
        <v>141689.25</v>
      </c>
      <c r="E141" s="4">
        <v>3649315.5039434745</v>
      </c>
      <c r="F141" s="4">
        <v>763676.5317234666</v>
      </c>
      <c r="G141" s="48">
        <f t="shared" si="6"/>
        <v>5292427.535666942</v>
      </c>
      <c r="H141" s="59">
        <v>28426031.75621329</v>
      </c>
      <c r="I141" s="60"/>
    </row>
    <row r="142" spans="1:9" ht="12.75">
      <c r="A142" s="13">
        <v>308</v>
      </c>
      <c r="B142" s="2" t="s">
        <v>116</v>
      </c>
      <c r="C142" s="4">
        <v>707141.25</v>
      </c>
      <c r="D142" s="4">
        <v>252680.17500000002</v>
      </c>
      <c r="E142" s="4">
        <v>4082672.213757449</v>
      </c>
      <c r="F142" s="4">
        <v>1446035.5119066355</v>
      </c>
      <c r="G142" s="48">
        <f t="shared" si="6"/>
        <v>6488529.150664084</v>
      </c>
      <c r="H142" s="59">
        <v>14532525.82680879</v>
      </c>
      <c r="I142" s="60"/>
    </row>
    <row r="143" spans="1:9" ht="12.75">
      <c r="A143" s="13">
        <v>203</v>
      </c>
      <c r="B143" s="2" t="s">
        <v>117</v>
      </c>
      <c r="C143" s="4">
        <v>590601.25</v>
      </c>
      <c r="D143" s="4">
        <v>169979.85</v>
      </c>
      <c r="E143" s="4">
        <v>3389710.0978288357</v>
      </c>
      <c r="F143" s="4">
        <v>1026935.9803384725</v>
      </c>
      <c r="G143" s="48">
        <f t="shared" si="6"/>
        <v>5177227.178167309</v>
      </c>
      <c r="H143" s="59">
        <v>12223556.478935169</v>
      </c>
      <c r="I143" s="60"/>
    </row>
    <row r="144" spans="1:9" ht="12.75">
      <c r="A144" s="13">
        <v>310</v>
      </c>
      <c r="B144" s="2" t="s">
        <v>118</v>
      </c>
      <c r="C144" s="4">
        <v>381430.625</v>
      </c>
      <c r="D144" s="4">
        <v>91623.15</v>
      </c>
      <c r="E144" s="4">
        <v>2171355.643469608</v>
      </c>
      <c r="F144" s="4">
        <v>504677.94753868284</v>
      </c>
      <c r="G144" s="48">
        <f t="shared" si="6"/>
        <v>3149087.3660082906</v>
      </c>
      <c r="H144" s="59">
        <v>14692131.313126083</v>
      </c>
      <c r="I144" s="60"/>
    </row>
    <row r="145" spans="1:9" ht="12.75">
      <c r="A145" s="13">
        <v>311</v>
      </c>
      <c r="B145" s="2" t="s">
        <v>119</v>
      </c>
      <c r="C145" s="4">
        <v>495605.625</v>
      </c>
      <c r="D145" s="4">
        <v>74248.65</v>
      </c>
      <c r="E145" s="4">
        <v>2909998.3986033155</v>
      </c>
      <c r="F145" s="4">
        <v>424909.4121100976</v>
      </c>
      <c r="G145" s="48">
        <f t="shared" si="6"/>
        <v>3904762.085713413</v>
      </c>
      <c r="H145" s="59">
        <v>8903265.131908204</v>
      </c>
      <c r="I145" s="60"/>
    </row>
    <row r="146" spans="1:9" ht="12.75">
      <c r="A146" s="13">
        <v>312</v>
      </c>
      <c r="B146" s="2" t="s">
        <v>120</v>
      </c>
      <c r="C146" s="4">
        <v>454701.875</v>
      </c>
      <c r="D146" s="4">
        <v>97377.525</v>
      </c>
      <c r="E146" s="4">
        <v>2747898.095976697</v>
      </c>
      <c r="F146" s="4">
        <v>496079.16982129647</v>
      </c>
      <c r="G146" s="48">
        <f t="shared" si="6"/>
        <v>3796056.665797993</v>
      </c>
      <c r="H146" s="59">
        <v>18482727.488434814</v>
      </c>
      <c r="I146" s="60"/>
    </row>
    <row r="147" spans="1:9" ht="12.75">
      <c r="A147" s="13">
        <v>313</v>
      </c>
      <c r="B147" s="2" t="s">
        <v>121</v>
      </c>
      <c r="C147" s="4">
        <v>451838.125</v>
      </c>
      <c r="D147" s="4">
        <v>110984.84999999999</v>
      </c>
      <c r="E147" s="4">
        <v>2683210.5707441946</v>
      </c>
      <c r="F147" s="4">
        <v>635142.9603989752</v>
      </c>
      <c r="G147" s="48">
        <f t="shared" si="6"/>
        <v>3881176.50614317</v>
      </c>
      <c r="H147" s="59">
        <v>24861557.601413395</v>
      </c>
      <c r="I147" s="60"/>
    </row>
    <row r="148" spans="1:9" ht="12.75">
      <c r="A148" s="13">
        <v>314</v>
      </c>
      <c r="B148" s="2" t="s">
        <v>122</v>
      </c>
      <c r="C148" s="4">
        <v>193949.375</v>
      </c>
      <c r="D148" s="4">
        <v>98374.5</v>
      </c>
      <c r="E148" s="4">
        <v>1075648.3074500065</v>
      </c>
      <c r="F148" s="4">
        <v>562976.5788553031</v>
      </c>
      <c r="G148" s="48">
        <f t="shared" si="6"/>
        <v>1930948.7613053096</v>
      </c>
      <c r="H148" s="59">
        <v>6979328.786958726</v>
      </c>
      <c r="I148" s="60"/>
    </row>
    <row r="149" spans="1:9" ht="12.75">
      <c r="A149" s="13">
        <v>315</v>
      </c>
      <c r="B149" s="2" t="s">
        <v>123</v>
      </c>
      <c r="C149" s="4">
        <v>362083.125</v>
      </c>
      <c r="D149" s="4">
        <v>155704.94999999998</v>
      </c>
      <c r="E149" s="4">
        <v>1992541.0892973898</v>
      </c>
      <c r="F149" s="4">
        <v>891066.6896587635</v>
      </c>
      <c r="G149" s="48">
        <f t="shared" si="6"/>
        <v>3401395.853956153</v>
      </c>
      <c r="H149" s="59">
        <v>14299935.462391255</v>
      </c>
      <c r="I149" s="60"/>
    </row>
    <row r="150" spans="1:9" ht="12.75">
      <c r="A150" s="13">
        <v>317</v>
      </c>
      <c r="B150" s="2" t="s">
        <v>124</v>
      </c>
      <c r="C150" s="4">
        <v>776209.375</v>
      </c>
      <c r="D150" s="4">
        <v>118341.67499999999</v>
      </c>
      <c r="E150" s="4">
        <v>4410967.08812128</v>
      </c>
      <c r="F150" s="4">
        <v>649256.0037010738</v>
      </c>
      <c r="G150" s="48">
        <f t="shared" si="6"/>
        <v>5954774.141822354</v>
      </c>
      <c r="H150" s="59">
        <v>44337211.14671141</v>
      </c>
      <c r="I150" s="60"/>
    </row>
    <row r="151" spans="1:9" ht="12.75">
      <c r="A151" s="13">
        <v>318</v>
      </c>
      <c r="B151" s="2" t="s">
        <v>125</v>
      </c>
      <c r="C151" s="4">
        <v>220253.125</v>
      </c>
      <c r="D151" s="4">
        <v>140920.425</v>
      </c>
      <c r="E151" s="4">
        <v>1266645.4797804756</v>
      </c>
      <c r="F151" s="4">
        <v>743180.0741455453</v>
      </c>
      <c r="G151" s="48">
        <f t="shared" si="6"/>
        <v>2370999.1039260207</v>
      </c>
      <c r="H151" s="59">
        <v>7317826.660793295</v>
      </c>
      <c r="I151" s="60"/>
    </row>
    <row r="152" spans="1:9" ht="12.75">
      <c r="A152" s="13">
        <v>319</v>
      </c>
      <c r="B152" s="2" t="s">
        <v>126</v>
      </c>
      <c r="C152" s="4">
        <v>281053.125</v>
      </c>
      <c r="D152" s="4">
        <v>121774.72499999999</v>
      </c>
      <c r="E152" s="4">
        <v>1558009.0834093152</v>
      </c>
      <c r="F152" s="4">
        <v>696891.1462985361</v>
      </c>
      <c r="G152" s="48">
        <f t="shared" si="6"/>
        <v>2657728.079707851</v>
      </c>
      <c r="H152" s="59">
        <v>15144050.896349136</v>
      </c>
      <c r="I152" s="60"/>
    </row>
    <row r="153" spans="1:9" ht="12.75">
      <c r="A153" s="13">
        <v>320</v>
      </c>
      <c r="B153" s="2" t="s">
        <v>127</v>
      </c>
      <c r="C153" s="4">
        <v>553314.375</v>
      </c>
      <c r="D153" s="4">
        <v>81027.675</v>
      </c>
      <c r="E153" s="4">
        <v>2877217.271710309</v>
      </c>
      <c r="F153" s="4">
        <v>463704.3467981985</v>
      </c>
      <c r="G153" s="48">
        <f t="shared" si="6"/>
        <v>3975263.6685085073</v>
      </c>
      <c r="H153" s="59">
        <v>36512211.651857056</v>
      </c>
      <c r="I153" s="60"/>
    </row>
    <row r="154" spans="1:9" ht="12.75">
      <c r="A154" s="40"/>
      <c r="B154" s="41"/>
      <c r="C154" s="42" t="s">
        <v>170</v>
      </c>
      <c r="D154" s="42" t="s">
        <v>170</v>
      </c>
      <c r="E154" s="42"/>
      <c r="F154" s="42"/>
      <c r="G154" s="49"/>
      <c r="H154" s="68"/>
      <c r="I154" s="60"/>
    </row>
    <row r="155" spans="1:9" ht="12.75">
      <c r="A155" s="13"/>
      <c r="B155" s="13"/>
      <c r="C155" s="4" t="s">
        <v>170</v>
      </c>
      <c r="D155" s="4" t="s">
        <v>170</v>
      </c>
      <c r="E155" s="4" t="s">
        <v>170</v>
      </c>
      <c r="F155" s="4" t="s">
        <v>170</v>
      </c>
      <c r="G155" s="48" t="s">
        <v>170</v>
      </c>
      <c r="H155" s="59"/>
      <c r="I155" s="60"/>
    </row>
    <row r="156" spans="1:9" ht="12.75">
      <c r="A156" s="14"/>
      <c r="B156" s="3" t="s">
        <v>128</v>
      </c>
      <c r="C156" s="4" t="s">
        <v>170</v>
      </c>
      <c r="D156" s="4" t="s">
        <v>170</v>
      </c>
      <c r="E156" s="4" t="s">
        <v>170</v>
      </c>
      <c r="F156" s="4" t="s">
        <v>170</v>
      </c>
      <c r="G156" s="48" t="s">
        <v>170</v>
      </c>
      <c r="H156" s="59"/>
      <c r="I156" s="60"/>
    </row>
    <row r="157" spans="1:9" ht="12.75">
      <c r="A157" s="13">
        <v>867</v>
      </c>
      <c r="B157" s="2" t="s">
        <v>129</v>
      </c>
      <c r="C157" s="4">
        <v>315537.5</v>
      </c>
      <c r="D157" s="4">
        <v>43507.125</v>
      </c>
      <c r="E157" s="4">
        <v>1843161.5831598064</v>
      </c>
      <c r="F157" s="4">
        <v>229062.87601504108</v>
      </c>
      <c r="G157" s="48">
        <f aca="true" t="shared" si="7" ref="G157:G175">SUM(C157:F157)</f>
        <v>2431269.084174847</v>
      </c>
      <c r="H157" s="59">
        <v>5872859.592144949</v>
      </c>
      <c r="I157" s="60"/>
    </row>
    <row r="158" spans="1:9" ht="12.75">
      <c r="A158" s="13">
        <v>846</v>
      </c>
      <c r="B158" s="2" t="s">
        <v>130</v>
      </c>
      <c r="C158" s="4">
        <v>529120.625</v>
      </c>
      <c r="D158" s="4">
        <v>151533.45</v>
      </c>
      <c r="E158" s="4">
        <v>3107784.2958315266</v>
      </c>
      <c r="F158" s="4">
        <v>819638.2463845115</v>
      </c>
      <c r="G158" s="48">
        <f t="shared" si="7"/>
        <v>4608076.6172160385</v>
      </c>
      <c r="H158" s="59">
        <v>7921298.800950919</v>
      </c>
      <c r="I158" s="60"/>
    </row>
    <row r="159" spans="1:9" ht="12.75">
      <c r="A159" s="13">
        <v>825</v>
      </c>
      <c r="B159" s="2" t="s">
        <v>131</v>
      </c>
      <c r="C159" s="4">
        <v>1173697.5</v>
      </c>
      <c r="D159" s="4">
        <v>219620.02499999997</v>
      </c>
      <c r="E159" s="4">
        <v>6320765.268224834</v>
      </c>
      <c r="F159" s="4">
        <v>1177579.0935303883</v>
      </c>
      <c r="G159" s="48">
        <f t="shared" si="7"/>
        <v>8891661.886755222</v>
      </c>
      <c r="H159" s="59">
        <v>12700783.840115808</v>
      </c>
      <c r="I159" s="60"/>
    </row>
    <row r="160" spans="1:9" ht="12.75">
      <c r="A160" s="13">
        <v>845</v>
      </c>
      <c r="B160" s="2" t="s">
        <v>132</v>
      </c>
      <c r="C160" s="4">
        <v>1159183.75</v>
      </c>
      <c r="D160" s="4">
        <v>231502.05</v>
      </c>
      <c r="E160" s="4">
        <v>6367569.043340056</v>
      </c>
      <c r="F160" s="4">
        <v>1236775.6537570402</v>
      </c>
      <c r="G160" s="48">
        <f t="shared" si="7"/>
        <v>8995030.497097095</v>
      </c>
      <c r="H160" s="59">
        <v>13223530.620424915</v>
      </c>
      <c r="I160" s="60"/>
    </row>
    <row r="161" spans="1:9" ht="12.75">
      <c r="A161" s="13">
        <v>850</v>
      </c>
      <c r="B161" s="2" t="s">
        <v>133</v>
      </c>
      <c r="C161" s="4">
        <v>3408627.5</v>
      </c>
      <c r="D161" s="4">
        <v>369237.15</v>
      </c>
      <c r="E161" s="4">
        <v>18662889.624494646</v>
      </c>
      <c r="F161" s="4">
        <v>1927119.2828507079</v>
      </c>
      <c r="G161" s="48">
        <f t="shared" si="7"/>
        <v>24367873.557345353</v>
      </c>
      <c r="H161" s="59">
        <v>33302046.765419193</v>
      </c>
      <c r="I161" s="60"/>
    </row>
    <row r="162" spans="1:9" ht="12.75">
      <c r="A162" s="13">
        <v>921</v>
      </c>
      <c r="B162" s="2" t="s">
        <v>134</v>
      </c>
      <c r="C162" s="4">
        <v>310124.375</v>
      </c>
      <c r="D162" s="4">
        <v>82007.09999999999</v>
      </c>
      <c r="E162" s="4">
        <v>1685930.6444730952</v>
      </c>
      <c r="F162" s="4">
        <v>435485.28994517657</v>
      </c>
      <c r="G162" s="48">
        <f t="shared" si="7"/>
        <v>2513547.409418272</v>
      </c>
      <c r="H162" s="59">
        <v>0</v>
      </c>
      <c r="I162" s="60"/>
    </row>
    <row r="163" spans="1:9" ht="12.75">
      <c r="A163" s="13">
        <v>886</v>
      </c>
      <c r="B163" s="2" t="s">
        <v>135</v>
      </c>
      <c r="C163" s="4">
        <v>3042295.625</v>
      </c>
      <c r="D163" s="4">
        <v>652516.425</v>
      </c>
      <c r="E163" s="4">
        <v>15869881.735007567</v>
      </c>
      <c r="F163" s="4">
        <v>3072052.594731012</v>
      </c>
      <c r="G163" s="48">
        <f t="shared" si="7"/>
        <v>22636746.379738577</v>
      </c>
      <c r="H163" s="59">
        <v>38599775.38848545</v>
      </c>
      <c r="I163" s="60"/>
    </row>
    <row r="164" spans="1:9" ht="12.75">
      <c r="A164" s="13">
        <v>887</v>
      </c>
      <c r="B164" s="2" t="s">
        <v>136</v>
      </c>
      <c r="C164" s="4">
        <v>531731.25</v>
      </c>
      <c r="D164" s="4">
        <v>92553.3</v>
      </c>
      <c r="E164" s="4">
        <v>2969727.497066842</v>
      </c>
      <c r="F164" s="4">
        <v>494188.72356710205</v>
      </c>
      <c r="G164" s="48">
        <f t="shared" si="7"/>
        <v>4088200.7706339443</v>
      </c>
      <c r="H164" s="59">
        <v>5026157.614325755</v>
      </c>
      <c r="I164" s="60"/>
    </row>
    <row r="165" spans="1:9" ht="12.75">
      <c r="A165" s="13">
        <v>826</v>
      </c>
      <c r="B165" s="2" t="s">
        <v>137</v>
      </c>
      <c r="C165" s="4">
        <v>635780</v>
      </c>
      <c r="D165" s="4">
        <v>98730.9</v>
      </c>
      <c r="E165" s="4">
        <v>3145171.5326100155</v>
      </c>
      <c r="F165" s="4">
        <v>466453.86692684353</v>
      </c>
      <c r="G165" s="48">
        <f t="shared" si="7"/>
        <v>4346136.299536859</v>
      </c>
      <c r="H165" s="59">
        <v>22923318.02578654</v>
      </c>
      <c r="I165" s="60"/>
    </row>
    <row r="166" spans="1:9" ht="12.75">
      <c r="A166" s="13">
        <v>931</v>
      </c>
      <c r="B166" s="2" t="s">
        <v>138</v>
      </c>
      <c r="C166" s="4">
        <v>1371380.625</v>
      </c>
      <c r="D166" s="4">
        <v>409803.2999999999</v>
      </c>
      <c r="E166" s="4">
        <v>7242641.801859243</v>
      </c>
      <c r="F166" s="4">
        <v>1725134.3297485134</v>
      </c>
      <c r="G166" s="48">
        <f t="shared" si="7"/>
        <v>10748960.056607755</v>
      </c>
      <c r="H166" s="59">
        <v>16916153.989515826</v>
      </c>
      <c r="I166" s="60"/>
    </row>
    <row r="167" spans="1:9" ht="12.75">
      <c r="A167" s="13">
        <v>851</v>
      </c>
      <c r="B167" s="2" t="s">
        <v>139</v>
      </c>
      <c r="C167" s="4">
        <v>491198.75</v>
      </c>
      <c r="D167" s="4">
        <v>52886.25</v>
      </c>
      <c r="E167" s="4">
        <v>2256974.6345967143</v>
      </c>
      <c r="F167" s="4">
        <v>269937.2250211092</v>
      </c>
      <c r="G167" s="48">
        <f t="shared" si="7"/>
        <v>3070996.8596178237</v>
      </c>
      <c r="H167" s="59">
        <v>1757014.334103249</v>
      </c>
      <c r="I167" s="60"/>
    </row>
    <row r="168" spans="1:9" ht="12.75">
      <c r="A168" s="13">
        <v>870</v>
      </c>
      <c r="B168" s="2" t="s">
        <v>140</v>
      </c>
      <c r="C168" s="4">
        <v>246131.875</v>
      </c>
      <c r="D168" s="4">
        <v>77875.42499999999</v>
      </c>
      <c r="E168" s="4">
        <v>1321234.2418183053</v>
      </c>
      <c r="F168" s="4">
        <v>407610.09928702406</v>
      </c>
      <c r="G168" s="48">
        <f t="shared" si="7"/>
        <v>2052851.6411053294</v>
      </c>
      <c r="H168" s="59">
        <v>8073312.129224913</v>
      </c>
      <c r="I168" s="60"/>
    </row>
    <row r="169" spans="1:9" ht="12.75">
      <c r="A169" s="13">
        <v>871</v>
      </c>
      <c r="B169" s="2" t="s">
        <v>141</v>
      </c>
      <c r="C169" s="4">
        <v>197080</v>
      </c>
      <c r="D169" s="4">
        <v>104289.525</v>
      </c>
      <c r="E169" s="4">
        <v>939916.6080234853</v>
      </c>
      <c r="F169" s="4">
        <v>507109.3714266435</v>
      </c>
      <c r="G169" s="48">
        <f t="shared" si="7"/>
        <v>1748395.5044501289</v>
      </c>
      <c r="H169" s="59">
        <v>15420104.43786695</v>
      </c>
      <c r="I169" s="60"/>
    </row>
    <row r="170" spans="1:9" ht="12.75">
      <c r="A170" s="13">
        <v>852</v>
      </c>
      <c r="B170" s="2" t="s">
        <v>142</v>
      </c>
      <c r="C170" s="4">
        <v>496883.75</v>
      </c>
      <c r="D170" s="4">
        <v>37637.325</v>
      </c>
      <c r="E170" s="4">
        <v>2506932.0420086063</v>
      </c>
      <c r="F170" s="4">
        <v>197926.40282275298</v>
      </c>
      <c r="G170" s="48">
        <f t="shared" si="7"/>
        <v>3239379.519831359</v>
      </c>
      <c r="H170" s="59">
        <v>9627923.72178082</v>
      </c>
      <c r="I170" s="60"/>
    </row>
    <row r="171" spans="1:9" ht="12.75">
      <c r="A171" s="13">
        <v>936</v>
      </c>
      <c r="B171" s="2" t="s">
        <v>143</v>
      </c>
      <c r="C171" s="4">
        <v>2069223.75</v>
      </c>
      <c r="D171" s="4">
        <v>883345.4999999999</v>
      </c>
      <c r="E171" s="4">
        <v>12283371.85923912</v>
      </c>
      <c r="F171" s="4">
        <v>4807952.866601951</v>
      </c>
      <c r="G171" s="48">
        <f t="shared" si="7"/>
        <v>20043893.97584107</v>
      </c>
      <c r="H171" s="59">
        <v>23974731.919877656</v>
      </c>
      <c r="I171" s="60"/>
    </row>
    <row r="172" spans="1:9" ht="12.75">
      <c r="A172" s="13">
        <v>869</v>
      </c>
      <c r="B172" s="2" t="s">
        <v>144</v>
      </c>
      <c r="C172" s="4">
        <v>435565</v>
      </c>
      <c r="D172" s="4">
        <v>122785.875</v>
      </c>
      <c r="E172" s="4">
        <v>2482674.5975783863</v>
      </c>
      <c r="F172" s="4">
        <v>652813.5972074</v>
      </c>
      <c r="G172" s="48">
        <f t="shared" si="7"/>
        <v>3693839.0697857863</v>
      </c>
      <c r="H172" s="59">
        <v>2660443.2241586726</v>
      </c>
      <c r="I172" s="60"/>
    </row>
    <row r="173" spans="1:9" ht="12.75">
      <c r="A173" s="13">
        <v>938</v>
      </c>
      <c r="B173" s="2" t="s">
        <v>145</v>
      </c>
      <c r="C173" s="4">
        <v>1790315</v>
      </c>
      <c r="D173" s="4">
        <v>477450.45</v>
      </c>
      <c r="E173" s="4">
        <v>9557090.393267687</v>
      </c>
      <c r="F173" s="4">
        <v>2473758.7895759987</v>
      </c>
      <c r="G173" s="48">
        <f t="shared" si="7"/>
        <v>14298614.632843684</v>
      </c>
      <c r="H173" s="59">
        <v>25505430.200320065</v>
      </c>
      <c r="I173" s="60"/>
    </row>
    <row r="174" spans="1:9" ht="12.75">
      <c r="A174" s="13">
        <v>868</v>
      </c>
      <c r="B174" s="2" t="s">
        <v>146</v>
      </c>
      <c r="C174" s="4">
        <v>305114.375</v>
      </c>
      <c r="D174" s="4">
        <v>117245.475</v>
      </c>
      <c r="E174" s="4">
        <v>1797363.744145343</v>
      </c>
      <c r="F174" s="4">
        <v>664926.4152944994</v>
      </c>
      <c r="G174" s="48">
        <f t="shared" si="7"/>
        <v>2884650.009439843</v>
      </c>
      <c r="H174" s="59">
        <v>5242403.908138051</v>
      </c>
      <c r="I174" s="60"/>
    </row>
    <row r="175" spans="1:9" ht="12.75">
      <c r="A175" s="13">
        <v>872</v>
      </c>
      <c r="B175" s="2" t="s">
        <v>147</v>
      </c>
      <c r="C175" s="4">
        <v>434000</v>
      </c>
      <c r="D175" s="4">
        <v>63872.55</v>
      </c>
      <c r="E175" s="4">
        <v>2294960.2870290196</v>
      </c>
      <c r="F175" s="4">
        <v>342477.78421150084</v>
      </c>
      <c r="G175" s="48">
        <f t="shared" si="7"/>
        <v>3135310.6212405204</v>
      </c>
      <c r="H175" s="59">
        <v>6495299.989869893</v>
      </c>
      <c r="I175" s="60"/>
    </row>
    <row r="176" spans="1:9" ht="12.75">
      <c r="A176" s="40"/>
      <c r="B176" s="41"/>
      <c r="C176" s="42" t="s">
        <v>170</v>
      </c>
      <c r="D176" s="42" t="s">
        <v>170</v>
      </c>
      <c r="E176" s="42"/>
      <c r="F176" s="42"/>
      <c r="G176" s="49"/>
      <c r="H176" s="68"/>
      <c r="I176" s="60"/>
    </row>
    <row r="177" spans="1:9" ht="12.75">
      <c r="A177" s="13"/>
      <c r="B177" s="13"/>
      <c r="C177" s="4" t="s">
        <v>170</v>
      </c>
      <c r="D177" s="4" t="s">
        <v>170</v>
      </c>
      <c r="E177" s="4"/>
      <c r="F177" s="4"/>
      <c r="G177" s="48" t="s">
        <v>170</v>
      </c>
      <c r="H177" s="59"/>
      <c r="I177" s="60"/>
    </row>
    <row r="178" spans="1:9" ht="12.75">
      <c r="A178" s="14"/>
      <c r="B178" s="3" t="s">
        <v>148</v>
      </c>
      <c r="C178" s="4" t="s">
        <v>170</v>
      </c>
      <c r="D178" s="4" t="s">
        <v>170</v>
      </c>
      <c r="E178" s="4"/>
      <c r="F178" s="4"/>
      <c r="G178" s="48" t="s">
        <v>170</v>
      </c>
      <c r="H178" s="59"/>
      <c r="I178" s="60"/>
    </row>
    <row r="179" spans="1:9" ht="12.75">
      <c r="A179" s="13">
        <v>800</v>
      </c>
      <c r="B179" s="2" t="s">
        <v>149</v>
      </c>
      <c r="C179" s="4">
        <v>354870.625</v>
      </c>
      <c r="D179" s="4">
        <v>78009.075</v>
      </c>
      <c r="E179" s="4">
        <v>2016458.1300751325</v>
      </c>
      <c r="F179" s="4">
        <v>411715.26516893704</v>
      </c>
      <c r="G179" s="48">
        <f aca="true" t="shared" si="8" ref="G179:G194">SUM(C179:F179)</f>
        <v>2861053.0952440696</v>
      </c>
      <c r="H179" s="59">
        <v>2641652.8665647595</v>
      </c>
      <c r="I179" s="60"/>
    </row>
    <row r="180" spans="1:9" ht="12.75">
      <c r="A180" s="13">
        <v>837</v>
      </c>
      <c r="B180" s="2" t="s">
        <v>150</v>
      </c>
      <c r="C180" s="4">
        <v>158516.875</v>
      </c>
      <c r="D180" s="4">
        <v>89254.575</v>
      </c>
      <c r="E180" s="4">
        <v>692367.6809950189</v>
      </c>
      <c r="F180" s="4">
        <v>480174.44478894223</v>
      </c>
      <c r="G180" s="48">
        <f t="shared" si="8"/>
        <v>1420313.575783961</v>
      </c>
      <c r="H180" s="59">
        <v>7941389.470167188</v>
      </c>
      <c r="I180" s="60"/>
    </row>
    <row r="181" spans="1:9" ht="12.75">
      <c r="A181" s="13">
        <v>801</v>
      </c>
      <c r="B181" s="2" t="s">
        <v>151</v>
      </c>
      <c r="C181" s="4">
        <v>665725.625</v>
      </c>
      <c r="D181" s="4">
        <v>120748.72499999999</v>
      </c>
      <c r="E181" s="4">
        <v>3676934.961684819</v>
      </c>
      <c r="F181" s="4">
        <v>534531.1431339859</v>
      </c>
      <c r="G181" s="48">
        <f t="shared" si="8"/>
        <v>4997940.454818805</v>
      </c>
      <c r="H181" s="59">
        <v>33799485.46935216</v>
      </c>
      <c r="I181" s="60"/>
    </row>
    <row r="182" spans="1:9" ht="12.75">
      <c r="A182" s="13">
        <v>908</v>
      </c>
      <c r="B182" s="2" t="s">
        <v>152</v>
      </c>
      <c r="C182" s="4">
        <v>1271536.25</v>
      </c>
      <c r="D182" s="4">
        <v>198456.07500000004</v>
      </c>
      <c r="E182" s="4">
        <v>6347832.591970891</v>
      </c>
      <c r="F182" s="4">
        <v>946399.5315958516</v>
      </c>
      <c r="G182" s="48">
        <f t="shared" si="8"/>
        <v>8764224.448566742</v>
      </c>
      <c r="H182" s="59">
        <v>2540945.8272376168</v>
      </c>
      <c r="I182" s="60"/>
    </row>
    <row r="183" spans="1:9" ht="12.75">
      <c r="A183" s="13">
        <v>878</v>
      </c>
      <c r="B183" s="2" t="s">
        <v>153</v>
      </c>
      <c r="C183" s="4">
        <v>1761441.25</v>
      </c>
      <c r="D183" s="4">
        <v>328232.25</v>
      </c>
      <c r="E183" s="4">
        <v>9238951.493379878</v>
      </c>
      <c r="F183" s="4">
        <v>1525438.7438793406</v>
      </c>
      <c r="G183" s="48">
        <f t="shared" si="8"/>
        <v>12854063.737259218</v>
      </c>
      <c r="H183" s="59">
        <v>10402555.898568789</v>
      </c>
      <c r="I183" s="60"/>
    </row>
    <row r="184" spans="1:9" ht="12.75">
      <c r="A184" s="13">
        <v>835</v>
      </c>
      <c r="B184" s="2" t="s">
        <v>154</v>
      </c>
      <c r="C184" s="4">
        <v>943550.625</v>
      </c>
      <c r="D184" s="4">
        <v>364161.1500000001</v>
      </c>
      <c r="E184" s="4">
        <v>5109608.586695957</v>
      </c>
      <c r="F184" s="4">
        <v>1876022.0051997604</v>
      </c>
      <c r="G184" s="48">
        <f t="shared" si="8"/>
        <v>8293342.366895718</v>
      </c>
      <c r="H184" s="59">
        <v>3498731.6010137894</v>
      </c>
      <c r="I184" s="60"/>
    </row>
    <row r="185" spans="1:9" ht="12.75">
      <c r="A185" s="13">
        <v>916</v>
      </c>
      <c r="B185" s="2" t="s">
        <v>155</v>
      </c>
      <c r="C185" s="4">
        <v>1234363.75</v>
      </c>
      <c r="D185" s="4">
        <v>269874.45</v>
      </c>
      <c r="E185" s="4">
        <v>6810566.739308941</v>
      </c>
      <c r="F185" s="4">
        <v>1408609.638660308</v>
      </c>
      <c r="G185" s="48">
        <f t="shared" si="8"/>
        <v>9723414.57796925</v>
      </c>
      <c r="H185" s="59">
        <v>9833634.030633591</v>
      </c>
      <c r="I185" s="60"/>
    </row>
    <row r="186" spans="1:9" ht="12.75">
      <c r="A186" s="13">
        <v>420</v>
      </c>
      <c r="B186" s="2" t="s">
        <v>156</v>
      </c>
      <c r="C186" s="4">
        <v>7403.125</v>
      </c>
      <c r="D186" s="4">
        <v>0</v>
      </c>
      <c r="E186" s="4">
        <v>20560.304235285766</v>
      </c>
      <c r="F186" s="4">
        <v>0</v>
      </c>
      <c r="G186" s="48">
        <f t="shared" si="8"/>
        <v>27963.429235285766</v>
      </c>
      <c r="H186" s="59">
        <v>0</v>
      </c>
      <c r="I186" s="60"/>
    </row>
    <row r="187" spans="1:9" ht="12.75">
      <c r="A187" s="13">
        <v>802</v>
      </c>
      <c r="B187" s="2" t="s">
        <v>157</v>
      </c>
      <c r="C187" s="4">
        <v>407380</v>
      </c>
      <c r="D187" s="4">
        <v>88290.675</v>
      </c>
      <c r="E187" s="4">
        <v>2159616.7251820727</v>
      </c>
      <c r="F187" s="4">
        <v>388942.5254393905</v>
      </c>
      <c r="G187" s="48">
        <f t="shared" si="8"/>
        <v>3044229.925621463</v>
      </c>
      <c r="H187" s="59">
        <v>7940903.523772941</v>
      </c>
      <c r="I187" s="60"/>
    </row>
    <row r="188" spans="1:9" ht="12.75">
      <c r="A188" s="13">
        <v>879</v>
      </c>
      <c r="B188" s="2" t="s">
        <v>158</v>
      </c>
      <c r="C188" s="4">
        <v>510138.125</v>
      </c>
      <c r="D188" s="4">
        <v>109419.525</v>
      </c>
      <c r="E188" s="4">
        <v>2562608.790428426</v>
      </c>
      <c r="F188" s="4">
        <v>556993.9125975979</v>
      </c>
      <c r="G188" s="48">
        <f t="shared" si="8"/>
        <v>3739160.353026024</v>
      </c>
      <c r="H188" s="59">
        <v>6587444.063590139</v>
      </c>
      <c r="I188" s="60"/>
    </row>
    <row r="189" spans="1:9" ht="12.75">
      <c r="A189" s="13">
        <v>836</v>
      </c>
      <c r="B189" s="2" t="s">
        <v>159</v>
      </c>
      <c r="C189" s="4">
        <v>269140.625</v>
      </c>
      <c r="D189" s="4">
        <v>50036.399999999994</v>
      </c>
      <c r="E189" s="4">
        <v>1414709.456245042</v>
      </c>
      <c r="F189" s="4">
        <v>278608.6667011399</v>
      </c>
      <c r="G189" s="48">
        <f t="shared" si="8"/>
        <v>2012495.1479461817</v>
      </c>
      <c r="H189" s="59">
        <v>4997439.201697609</v>
      </c>
      <c r="I189" s="60"/>
    </row>
    <row r="190" spans="1:9" ht="12.75">
      <c r="A190" s="13">
        <v>933</v>
      </c>
      <c r="B190" s="2" t="s">
        <v>160</v>
      </c>
      <c r="C190" s="4">
        <v>1232260</v>
      </c>
      <c r="D190" s="4">
        <v>234915.52499999994</v>
      </c>
      <c r="E190" s="4">
        <v>6604347.321773817</v>
      </c>
      <c r="F190" s="4">
        <v>1199776.40288526</v>
      </c>
      <c r="G190" s="48">
        <f t="shared" si="8"/>
        <v>9271299.249659076</v>
      </c>
      <c r="H190" s="59">
        <v>6403300.967152493</v>
      </c>
      <c r="I190" s="60"/>
    </row>
    <row r="191" spans="1:9" ht="12.75">
      <c r="A191" s="13">
        <v>803</v>
      </c>
      <c r="B191" s="2" t="s">
        <v>161</v>
      </c>
      <c r="C191" s="4">
        <v>737917.5</v>
      </c>
      <c r="D191" s="4">
        <v>66528</v>
      </c>
      <c r="E191" s="4">
        <v>4069468.020128144</v>
      </c>
      <c r="F191" s="4">
        <v>351643.4661202063</v>
      </c>
      <c r="G191" s="48">
        <f t="shared" si="8"/>
        <v>5225556.98624835</v>
      </c>
      <c r="H191" s="59">
        <v>5417006.170565063</v>
      </c>
      <c r="I191" s="60"/>
    </row>
    <row r="192" spans="1:9" ht="12.75">
      <c r="A192" s="13">
        <v>866</v>
      </c>
      <c r="B192" s="2" t="s">
        <v>162</v>
      </c>
      <c r="C192" s="4">
        <v>311774.375</v>
      </c>
      <c r="D192" s="4">
        <v>21452.85</v>
      </c>
      <c r="E192" s="4">
        <v>1481638.9832810443</v>
      </c>
      <c r="F192" s="4">
        <v>93649.57954152313</v>
      </c>
      <c r="G192" s="48">
        <f t="shared" si="8"/>
        <v>1908515.7878225674</v>
      </c>
      <c r="H192" s="59">
        <v>3816089.991587012</v>
      </c>
      <c r="I192" s="60"/>
    </row>
    <row r="193" spans="1:9" ht="12.75">
      <c r="A193" s="13">
        <v>880</v>
      </c>
      <c r="B193" s="2" t="s">
        <v>163</v>
      </c>
      <c r="C193" s="4">
        <v>122668.75</v>
      </c>
      <c r="D193" s="4">
        <v>77875.42499999999</v>
      </c>
      <c r="E193" s="4">
        <v>679652.0571279011</v>
      </c>
      <c r="F193" s="4">
        <v>385297.00784224964</v>
      </c>
      <c r="G193" s="48">
        <f t="shared" si="8"/>
        <v>1265493.2399701509</v>
      </c>
      <c r="H193" s="59">
        <v>2021411.4953019824</v>
      </c>
      <c r="I193" s="60"/>
    </row>
    <row r="194" spans="1:9" ht="12.75">
      <c r="A194" s="13">
        <v>865</v>
      </c>
      <c r="B194" s="2" t="s">
        <v>164</v>
      </c>
      <c r="C194" s="4">
        <v>931677.5</v>
      </c>
      <c r="D194" s="4">
        <v>350468.1000000001</v>
      </c>
      <c r="E194" s="4">
        <v>5014023.42854476</v>
      </c>
      <c r="F194" s="4">
        <v>1849862.665441116</v>
      </c>
      <c r="G194" s="48">
        <f t="shared" si="8"/>
        <v>8146031.693985876</v>
      </c>
      <c r="H194" s="59">
        <v>7801720.913017489</v>
      </c>
      <c r="I194" s="60"/>
    </row>
    <row r="195" spans="1:9" ht="12.75">
      <c r="A195" s="40"/>
      <c r="B195" s="41"/>
      <c r="C195" s="42" t="s">
        <v>170</v>
      </c>
      <c r="D195" s="42" t="s">
        <v>170</v>
      </c>
      <c r="E195" s="42"/>
      <c r="F195" s="42"/>
      <c r="G195" s="49"/>
      <c r="H195" s="56"/>
      <c r="I195" s="60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C197" s="8"/>
      <c r="D197" s="8"/>
      <c r="E197" s="8"/>
      <c r="F197" s="8"/>
      <c r="G197" s="8"/>
      <c r="H197" s="8"/>
    </row>
    <row r="198" spans="1:8" ht="12.75">
      <c r="A198" s="39" t="s">
        <v>197</v>
      </c>
      <c r="C198" s="8"/>
      <c r="D198" s="8"/>
      <c r="E198" s="8"/>
      <c r="F198" s="8"/>
      <c r="G198" s="8"/>
      <c r="H198" s="8"/>
    </row>
    <row r="199" spans="1:5" ht="13.5" thickBot="1">
      <c r="A199" s="9"/>
      <c r="B199" s="15"/>
      <c r="C199" s="5"/>
      <c r="D199" s="5"/>
      <c r="E199" s="5"/>
    </row>
    <row r="200" spans="1:5" ht="20.25" customHeight="1" thickBot="1">
      <c r="A200" s="9"/>
      <c r="B200" s="31" t="s">
        <v>182</v>
      </c>
      <c r="C200" s="32"/>
      <c r="D200" s="5"/>
      <c r="E200" s="5"/>
    </row>
    <row r="201" spans="1:5" ht="12.75">
      <c r="A201" s="9"/>
      <c r="B201" s="44" t="s">
        <v>180</v>
      </c>
      <c r="C201" s="7"/>
      <c r="D201" s="8"/>
      <c r="E201" s="8"/>
    </row>
    <row r="202" spans="1:5" ht="12.75">
      <c r="A202" s="9"/>
      <c r="B202" s="9" t="s">
        <v>166</v>
      </c>
      <c r="C202" s="7">
        <v>46715785.3125</v>
      </c>
      <c r="D202" s="8"/>
      <c r="E202" s="8"/>
    </row>
    <row r="203" spans="1:5" ht="12.75">
      <c r="A203" s="9"/>
      <c r="B203" s="9" t="s">
        <v>165</v>
      </c>
      <c r="C203" s="4">
        <v>70505.625</v>
      </c>
      <c r="D203" s="5"/>
      <c r="E203" s="5"/>
    </row>
    <row r="204" spans="1:5" ht="12.75">
      <c r="A204" s="9"/>
      <c r="B204" s="9" t="s">
        <v>167</v>
      </c>
      <c r="C204" s="5">
        <v>433445.625</v>
      </c>
      <c r="D204" s="8"/>
      <c r="E204" s="8"/>
    </row>
    <row r="205" spans="1:5" ht="12.75">
      <c r="A205" s="9"/>
      <c r="B205" s="28" t="s">
        <v>173</v>
      </c>
      <c r="C205" s="62">
        <v>3916465</v>
      </c>
      <c r="D205" s="8"/>
      <c r="E205" s="8"/>
    </row>
    <row r="206" spans="1:5" ht="12.75">
      <c r="A206" s="9"/>
      <c r="B206" s="44" t="s">
        <v>181</v>
      </c>
      <c r="C206" s="5"/>
      <c r="D206" s="8"/>
      <c r="E206" s="8"/>
    </row>
    <row r="207" spans="1:5" ht="12.75">
      <c r="A207" s="9"/>
      <c r="B207" s="28" t="s">
        <v>178</v>
      </c>
      <c r="C207" s="5">
        <v>116190060.625</v>
      </c>
      <c r="D207" s="8"/>
      <c r="E207" s="8"/>
    </row>
    <row r="208" spans="1:5" ht="13.5" thickBot="1">
      <c r="A208" s="9"/>
      <c r="B208" s="28" t="s">
        <v>179</v>
      </c>
      <c r="C208" s="5">
        <v>31110271.762499996</v>
      </c>
      <c r="D208" s="8"/>
      <c r="E208" s="8"/>
    </row>
    <row r="209" spans="1:5" ht="13.5" thickBot="1">
      <c r="A209" s="9"/>
      <c r="B209" s="32" t="s">
        <v>176</v>
      </c>
      <c r="C209" s="33">
        <v>198436533.95</v>
      </c>
      <c r="D209" s="19"/>
      <c r="E209" s="8"/>
    </row>
    <row r="210" spans="1:5" ht="13.5" thickBot="1">
      <c r="A210" s="8"/>
      <c r="B210" s="8"/>
      <c r="C210" s="8"/>
      <c r="D210" s="8"/>
      <c r="E210" s="8"/>
    </row>
    <row r="211" spans="1:8" ht="21.75" customHeight="1" thickBot="1">
      <c r="A211" s="9"/>
      <c r="B211" s="31" t="s">
        <v>183</v>
      </c>
      <c r="C211" s="32"/>
      <c r="D211" s="8"/>
      <c r="E211" s="8"/>
      <c r="F211" s="8"/>
      <c r="G211" s="8"/>
      <c r="H211" s="8"/>
    </row>
    <row r="212" spans="1:5" ht="12.75">
      <c r="A212" s="9"/>
      <c r="B212" s="44" t="s">
        <v>180</v>
      </c>
      <c r="C212" s="7"/>
      <c r="D212" s="8"/>
      <c r="E212" s="8"/>
    </row>
    <row r="213" spans="1:8" ht="12.75">
      <c r="A213" s="9"/>
      <c r="B213" s="20" t="s">
        <v>172</v>
      </c>
      <c r="C213" s="8">
        <v>391596444</v>
      </c>
      <c r="D213" s="8"/>
      <c r="E213" s="8"/>
      <c r="F213" s="8"/>
      <c r="G213" s="8"/>
      <c r="H213" s="8"/>
    </row>
    <row r="214" spans="1:8" ht="12.75">
      <c r="A214" s="9"/>
      <c r="B214" s="20" t="s">
        <v>165</v>
      </c>
      <c r="C214" s="8">
        <v>632707.3325858078</v>
      </c>
      <c r="D214" s="8"/>
      <c r="E214" s="8"/>
      <c r="F214" s="8"/>
      <c r="G214" s="8"/>
      <c r="H214" s="8"/>
    </row>
    <row r="215" spans="1:8" ht="12.75">
      <c r="A215" s="9"/>
      <c r="B215" s="16" t="s">
        <v>167</v>
      </c>
      <c r="C215" s="8">
        <v>1572917.3635872735</v>
      </c>
      <c r="D215" s="8"/>
      <c r="E215" s="8"/>
      <c r="F215" s="8"/>
      <c r="G215" s="8"/>
      <c r="H215" s="8"/>
    </row>
    <row r="216" spans="1:8" ht="12.75">
      <c r="A216" s="9"/>
      <c r="B216" s="21" t="s">
        <v>171</v>
      </c>
      <c r="C216" s="8">
        <v>61432379.35489311</v>
      </c>
      <c r="D216" s="8"/>
      <c r="E216" s="8"/>
      <c r="F216" s="8"/>
      <c r="G216" s="8"/>
      <c r="H216" s="8"/>
    </row>
    <row r="217" spans="1:5" ht="12.75">
      <c r="A217" s="9"/>
      <c r="B217" s="44" t="s">
        <v>181</v>
      </c>
      <c r="C217" s="5"/>
      <c r="D217" s="8"/>
      <c r="E217" s="8"/>
    </row>
    <row r="218" spans="1:8" ht="12.75">
      <c r="A218" s="9"/>
      <c r="B218" s="21" t="s">
        <v>184</v>
      </c>
      <c r="C218" s="8">
        <v>594711025.3764204</v>
      </c>
      <c r="D218" s="8"/>
      <c r="E218" s="8"/>
      <c r="F218" s="8"/>
      <c r="G218" s="8"/>
      <c r="H218" s="8"/>
    </row>
    <row r="219" spans="1:8" ht="12.75">
      <c r="A219" s="9"/>
      <c r="B219" s="21" t="s">
        <v>185</v>
      </c>
      <c r="C219" s="8">
        <v>154054526.79410672</v>
      </c>
      <c r="D219" s="8"/>
      <c r="E219" s="8"/>
      <c r="F219" s="8"/>
      <c r="G219" s="8"/>
      <c r="H219" s="8"/>
    </row>
    <row r="220" spans="1:8" ht="13.5" thickBot="1">
      <c r="A220" s="9"/>
      <c r="B220" s="16" t="s">
        <v>169</v>
      </c>
      <c r="C220" s="8"/>
      <c r="D220" s="8"/>
      <c r="E220" s="8"/>
      <c r="F220" s="8"/>
      <c r="G220" s="8"/>
      <c r="H220" s="8"/>
    </row>
    <row r="221" spans="1:8" ht="13.5" thickBot="1">
      <c r="A221" s="9"/>
      <c r="B221" s="32" t="s">
        <v>168</v>
      </c>
      <c r="C221" s="33">
        <v>1204000000.2215934</v>
      </c>
      <c r="D221" s="17"/>
      <c r="E221" s="8"/>
      <c r="F221" s="8"/>
      <c r="G221" s="8"/>
      <c r="H221" s="8"/>
    </row>
    <row r="222" spans="1:8" ht="13.5" thickBot="1">
      <c r="A222" s="9"/>
      <c r="B222" s="27"/>
      <c r="C222" s="30"/>
      <c r="D222" s="17"/>
      <c r="E222" s="8"/>
      <c r="F222" s="8"/>
      <c r="G222" s="8"/>
      <c r="H222" s="8"/>
    </row>
    <row r="223" spans="1:8" s="38" customFormat="1" ht="43.5" customHeight="1" thickBot="1">
      <c r="A223" s="34"/>
      <c r="B223" s="31" t="s">
        <v>195</v>
      </c>
      <c r="C223" s="35">
        <v>1402436534.1715934</v>
      </c>
      <c r="D223" s="36"/>
      <c r="E223" s="37"/>
      <c r="F223" s="37"/>
      <c r="G223" s="37"/>
      <c r="H223" s="37"/>
    </row>
    <row r="224" spans="1:8" ht="12.75">
      <c r="A224" s="9"/>
      <c r="B224" s="16"/>
      <c r="C224" s="5"/>
      <c r="D224" s="8"/>
      <c r="E224" s="8"/>
      <c r="F224" s="8"/>
      <c r="G224" s="8"/>
      <c r="H224" s="8"/>
    </row>
    <row r="225" spans="1:8" ht="12.75">
      <c r="A225" s="9"/>
      <c r="B225" s="16"/>
      <c r="C225" s="5"/>
      <c r="D225" s="8"/>
      <c r="E225" s="8"/>
      <c r="F225" s="8"/>
      <c r="G225" s="8"/>
      <c r="H225" s="8"/>
    </row>
    <row r="226" spans="1:8" ht="12.75">
      <c r="A226" s="39" t="s">
        <v>202</v>
      </c>
      <c r="B226" s="16"/>
      <c r="C226" s="5"/>
      <c r="D226" s="8"/>
      <c r="E226" s="8"/>
      <c r="F226" s="8"/>
      <c r="G226" s="8"/>
      <c r="H226" s="8"/>
    </row>
    <row r="227" spans="1:8" ht="12.75">
      <c r="A227" s="9"/>
      <c r="B227" s="16"/>
      <c r="C227" s="5"/>
      <c r="D227" s="8"/>
      <c r="E227" s="8"/>
      <c r="F227" s="8"/>
      <c r="G227" s="8"/>
      <c r="H227" s="8"/>
    </row>
    <row r="228" spans="1:8" ht="26.25">
      <c r="A228" s="9"/>
      <c r="B228" s="66" t="s">
        <v>204</v>
      </c>
      <c r="C228" s="5">
        <v>15000000</v>
      </c>
      <c r="D228" s="8"/>
      <c r="E228" s="8"/>
      <c r="F228" s="8"/>
      <c r="G228" s="8"/>
      <c r="H228" s="8"/>
    </row>
    <row r="229" spans="2:3" ht="26.25">
      <c r="B229" s="65" t="s">
        <v>203</v>
      </c>
      <c r="C229" s="6">
        <v>80000000</v>
      </c>
    </row>
    <row r="230" spans="1:3" ht="12.75">
      <c r="A230" s="67"/>
      <c r="B230" s="67"/>
      <c r="C230" s="67"/>
    </row>
    <row r="232" spans="1:2" ht="12.75">
      <c r="A232" s="45" t="s">
        <v>177</v>
      </c>
      <c r="B232" s="26"/>
    </row>
    <row r="233" ht="12.75">
      <c r="B233" s="8"/>
    </row>
    <row r="234" spans="1:2" ht="12.75">
      <c r="A234" s="64" t="s">
        <v>200</v>
      </c>
      <c r="B234" s="8"/>
    </row>
    <row r="235" ht="12.75">
      <c r="B235" s="8"/>
    </row>
    <row r="236" spans="1:5" ht="12.75">
      <c r="A236" s="29" t="s">
        <v>199</v>
      </c>
      <c r="B236" s="29"/>
      <c r="D236" s="18"/>
      <c r="E236" s="18"/>
    </row>
    <row r="237" spans="1:5" ht="12.75">
      <c r="A237" s="29"/>
      <c r="B237" s="29"/>
      <c r="D237" s="18"/>
      <c r="E237" s="18"/>
    </row>
    <row r="238" spans="1:2" ht="12.75">
      <c r="A238" s="29" t="s">
        <v>189</v>
      </c>
      <c r="B238" s="29"/>
    </row>
    <row r="239" spans="1:2" ht="12.75">
      <c r="A239" s="29" t="s">
        <v>198</v>
      </c>
      <c r="B239" s="29"/>
    </row>
    <row r="240" spans="1:2" ht="12.75">
      <c r="A240" s="29" t="s">
        <v>187</v>
      </c>
      <c r="B240" s="29"/>
    </row>
    <row r="241" spans="1:2" ht="12.75">
      <c r="A241" s="29" t="s">
        <v>186</v>
      </c>
      <c r="B241" s="29"/>
    </row>
  </sheetData>
  <sheetProtection/>
  <mergeCells count="6">
    <mergeCell ref="H10:H11"/>
    <mergeCell ref="C10:D10"/>
    <mergeCell ref="E10:F10"/>
    <mergeCell ref="A10:A11"/>
    <mergeCell ref="B10:B11"/>
    <mergeCell ref="G10:G11"/>
  </mergeCells>
  <printOptions/>
  <pageMargins left="0.75" right="0.75" top="1" bottom="1" header="0.5" footer="0.5"/>
  <pageSetup fitToHeight="4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DfE</dc:creator>
  <cp:keywords/>
  <dc:description/>
  <cp:lastModifiedBy>UBM</cp:lastModifiedBy>
  <cp:lastPrinted>2011-12-09T13:42:38Z</cp:lastPrinted>
  <dcterms:created xsi:type="dcterms:W3CDTF">2011-11-21T14:56:45Z</dcterms:created>
  <dcterms:modified xsi:type="dcterms:W3CDTF">2013-03-04T09:29:27Z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